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64" documentId="120_S{2AC9BD13-BADA-5192-A53E-5A8FF88502F6}" xr6:coauthVersionLast="47" xr6:coauthVersionMax="47" xr10:uidLastSave="{4FE1E71A-5889-4967-BDB6-FD1A4B39FD2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<sst xmlns="http://schemas.openxmlformats.org/spreadsheetml/2006/main" count="180285" uniqueCount="39125">
  <si>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</si>
  <si>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</si>
  <si>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</si>
  <si>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</si>
  <si>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</si>
  <si>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</si>
  <si>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</si>
  <si>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</si>
  <si>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</si>
  <si>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</si>
  <si>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</si>
  <si>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</si>
  <si>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</si>
  <si>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</si>
  <si>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</si>
  <si>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</si>
  <si>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</si>
  <si>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</si>
  <si>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</si>
  <si>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</si>
  <si>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</si>
  <si>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</si>
  <si>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</si>
  <si>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</si>
  <si>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</si>
  <si>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</si>
  <si>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</si>
  <si>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</si>
  <si>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</si>
  <si>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</si>
  <si>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</si>
  <si>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</si>
  <si>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</si>
  <si>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</si>
  <si>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</si>
  <si>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</si>
  <si>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</si>
  <si>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</si>
  <si>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</si>
  <si>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</si>
  <si>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</si>
  <si>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</si>
  <si>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</si>
  <si>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</si>
  <si>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</si>
  <si>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</si>
  <si>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</si>
  <si>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</si>
  <si>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</si>
  <si>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</si>
  <si>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</si>
  <si>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</si>
  <si>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</si>
  <si>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</si>
  <si>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</si>
  <si>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</si>
  <si>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</si>
  <si>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</si>
  <si>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</si>
  <si>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</si>
  <si>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</si>
  <si>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</si>
  <si>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</si>
  <si>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</si>
  <si>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</si>
  <si>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</si>
  <si>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</si>
  <si>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</si>
  <si>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</si>
  <si>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</si>
  <si>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</si>
  <si>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</si>
  <si>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</si>
  <si>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</si>
  <si>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</si>
  <si>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</si>
  <si>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</si>
  <si>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</si>
  <si>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</si>
  <si>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</si>
  <si>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</si>
  <si>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</si>
  <si>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</si>
  <si>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</si>
  <si>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</si>
  <si>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</si>
  <si>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</si>
  <si>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</si>
  <si>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</si>
  <si>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</si>
  <si>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</si>
  <si>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</si>
  <si>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</si>
  <si>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</si>
  <si>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</si>
  <si>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</si>
  <si>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</si>
  <si>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</si>
  <si>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</si>
  <si>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</si>
  <si>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</si>
  <si>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</si>
  <si>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</si>
  <si>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</si>
  <si>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</si>
  <si>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</si>
  <si>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</si>
  <si>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</si>
  <si>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</si>
  <si>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</si>
  <si>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</si>
  <si>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</si>
  <si>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</si>
  <si>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</si>
  <si>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</si>
  <si>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</si>
  <si>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</si>
  <si>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</si>
  <si>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</si>
  <si>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</si>
  <si>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</si>
  <si>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</si>
  <si>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</si>
  <si>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</si>
  <si>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</si>
  <si>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</si>
  <si>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</si>
  <si>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</si>
  <si>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</si>
  <si>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</si>
  <si>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</si>
  <si>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</si>
  <si>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</si>
  <si>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</si>
  <si>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</si>
  <si>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</si>
  <si>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</si>
  <si>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</si>
  <si>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</si>
  <si>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</si>
  <si>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</si>
  <si>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</si>
  <si>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</si>
  <si>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</si>
  <si>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</si>
  <si>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</si>
  <si>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</si>
  <si>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</si>
  <si>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</si>
  <si>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</si>
  <si>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</si>
  <si>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</si>
  <si>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</si>
  <si>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</si>
  <si>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</si>
  <si>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</si>
  <si>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</si>
  <si>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</si>
  <si>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</si>
  <si>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</si>
  <si>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</si>
  <si>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</si>
  <si>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</si>
  <si>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</si>
  <si>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</si>
  <si>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</si>
  <si>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</si>
  <si>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</si>
  <si>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</si>
  <si>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</si>
  <si>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</si>
  <si>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</si>
  <si>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</si>
  <si>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</si>
  <si>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</si>
  <si>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</si>
  <si>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</si>
  <si>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</si>
  <si>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</si>
  <si>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</si>
  <si>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</si>
  <si>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</si>
  <si>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</si>
  <si>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</si>
  <si>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</si>
  <si>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</si>
  <si>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</si>
  <si>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</si>
  <si>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</si>
  <si>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</si>
  <si>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</si>
  <si>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</si>
  <si>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</si>
  <si>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</si>
  <si>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</si>
  <si>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</si>
  <si>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</si>
  <si>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</si>
  <si>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</si>
  <si>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</si>
  <si>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</si>
  <si>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</si>
  <si>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</si>
  <si>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</si>
  <si>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</si>
  <si>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</si>
  <si>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</si>
  <si>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</si>
  <si>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</si>
  <si>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</si>
  <si>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</si>
  <si>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</si>
  <si>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</si>
  <si>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</si>
  <si>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</si>
  <si>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</si>
  <si>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</si>
  <si>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</si>
  <si>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</si>
  <si>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</si>
  <si>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</si>
  <si>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</si>
  <si>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</si>
  <si>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</si>
  <si>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</si>
  <si>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</si>
  <si>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</si>
  <si>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</si>
  <si>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</si>
  <si>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</si>
  <si>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</si>
  <si>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</si>
  <si>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</si>
  <si>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</si>
  <si>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</si>
  <si>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</si>
  <si>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</si>
  <si>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</si>
  <si>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</si>
  <si>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</si>
  <si>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</si>
  <si>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</si>
  <si>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</si>
  <si>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</si>
  <si>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</si>
  <si>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</si>
  <si>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</si>
  <si>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</si>
  <si>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</si>
  <si>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</si>
  <si>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</si>
  <si>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</si>
  <si>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</si>
  <si>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</si>
  <si>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</si>
  <si>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</si>
  <si>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</si>
  <si>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</si>
  <si>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</si>
  <si>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</si>
  <si>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</si>
  <si>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</si>
  <si>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</si>
  <si>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</si>
  <si>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</si>
  <si>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</si>
  <si>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</si>
  <si>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</si>
  <si>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</si>
  <si>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</si>
  <si>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</si>
  <si>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</si>
  <si>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</si>
  <si>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</si>
  <si>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</si>
  <si>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</si>
  <si>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</si>
  <si>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</si>
  <si>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</si>
  <si>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</si>
  <si>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</si>
  <si>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</si>
  <si>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</si>
  <si>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</si>
  <si>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</si>
  <si>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</si>
  <si>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</si>
  <si>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</si>
  <si>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</si>
  <si>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</si>
  <si>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</si>
  <si>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</si>
  <si>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</si>
  <si>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</si>
  <si>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</si>
  <si>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</si>
  <si>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</si>
  <si>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</si>
  <si>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</si>
  <si>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</si>
  <si>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</si>
  <si>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</si>
  <si>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</si>
  <si>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</si>
  <si>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</si>
  <si>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</si>
  <si>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</si>
  <si>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</si>
  <si>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</si>
  <si>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</si>
  <si>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</si>
  <si>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</si>
  <si>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</si>
  <si>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</si>
  <si>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</si>
  <si>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</si>
  <si>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</si>
  <si>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</si>
  <si>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</si>
  <si>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</si>
  <si>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</si>
  <si>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</si>
  <si>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</si>
  <si>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</si>
  <si>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</si>
  <si>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</si>
  <si>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</si>
  <si>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</si>
  <si>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</si>
  <si>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</si>
  <si>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</si>
  <si>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</si>
  <si>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</si>
  <si>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</si>
  <si>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</si>
  <si>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</si>
  <si>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</si>
  <si>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</si>
  <si>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</si>
  <si>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</si>
  <si>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</si>
  <si>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</si>
  <si>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</si>
  <si>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</si>
  <si>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</si>
  <si>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</si>
  <si>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</si>
  <si>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</si>
  <si>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</si>
  <si>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</si>
  <si>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</si>
  <si>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</si>
  <si>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</si>
  <si>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</si>
  <si>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</si>
  <si>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</si>
  <si>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</si>
  <si>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</si>
  <si>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</si>
  <si>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</si>
  <si>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</si>
  <si>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</si>
  <si>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</si>
  <si>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</si>
  <si>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</si>
  <si>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</si>
  <si>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</si>
  <si>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</si>
  <si>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</si>
  <si>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</si>
  <si>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</si>
  <si>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</si>
  <si>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</si>
  <si>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</si>
  <si>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</si>
  <si>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</si>
  <si>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</si>
  <si>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</si>
  <si>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</si>
  <si>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</si>
  <si>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</si>
  <si>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</si>
  <si>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</si>
  <si>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</si>
  <si>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</si>
  <si>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</si>
  <si>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</si>
  <si>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</si>
  <si>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</si>
  <si>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</si>
  <si>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</si>
  <si>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</si>
  <si>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</si>
  <si>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</si>
  <si>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</si>
  <si>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</si>
  <si>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</si>
  <si>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</si>
  <si>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</si>
  <si>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</si>
  <si>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</si>
  <si>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</si>
  <si>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</si>
  <si>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</si>
  <si>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</si>
  <si>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</si>
  <si>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</si>
  <si>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</si>
  <si>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</si>
  <si>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</si>
  <si>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</si>
  <si>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</si>
  <si>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</si>
  <si>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</si>
  <si>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</si>
  <si>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</si>
  <si>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</si>
  <si>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</si>
  <si>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</si>
  <si>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</si>
  <si>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</si>
  <si>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</si>
  <si>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</si>
  <si>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</si>
  <si>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</si>
  <si>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</si>
  <si>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</si>
  <si>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</si>
  <si>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</si>
  <si>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</si>
  <si>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</si>
  <si>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</si>
  <si>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</si>
  <si>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</si>
  <si>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</si>
  <si>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</si>
  <si>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</si>
  <si>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</si>
  <si>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</si>
  <si>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</si>
  <si>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</si>
  <si>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</si>
  <si>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</si>
  <si>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</si>
  <si>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</si>
  <si>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</si>
  <si>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</si>
  <si>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</si>
  <si>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</si>
  <si>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</si>
  <si>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</si>
  <si>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</si>
  <si>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</si>
  <si>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</si>
  <si>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</si>
  <si>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</si>
  <si>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</si>
  <si>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</si>
  <si>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</si>
  <si>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</si>
  <si>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</si>
  <si>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</si>
  <si>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</si>
  <si>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</si>
  <si>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</si>
  <si>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</si>
  <si>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</si>
  <si>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</si>
  <si>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</si>
  <si>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</si>
  <si>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</si>
  <si>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</si>
  <si>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</si>
  <si>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</si>
  <si>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</si>
  <si>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</si>
  <si>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</si>
  <si>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</si>
  <si>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</si>
  <si>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</si>
  <si>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</si>
  <si>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</si>
  <si>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</si>
  <si>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</si>
  <si>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</si>
  <si>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</si>
  <si>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</si>
  <si>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</si>
  <si>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</si>
  <si>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</si>
  <si>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</si>
  <si>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</si>
  <si>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</si>
  <si>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</si>
  <si>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</si>
  <si>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</si>
  <si>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</si>
  <si>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</si>
  <si>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</si>
  <si>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</si>
  <si>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</si>
  <si>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</si>
  <si>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</si>
  <si>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</si>
  <si>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</si>
  <si>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</si>
  <si>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</si>
  <si>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</si>
  <si>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</si>
  <si>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</si>
  <si>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</si>
  <si>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</si>
  <si>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</si>
  <si>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</si>
  <si>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</si>
  <si>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</si>
  <si>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</si>
  <si>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</si>
  <si>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</si>
  <si>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</si>
  <si>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</si>
  <si>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</si>
  <si>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</si>
  <si>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</si>
  <si>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</si>
  <si>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</si>
  <si>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</si>
  <si>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</si>
  <si>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</si>
  <si>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</si>
  <si>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</si>
  <si>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</si>
  <si>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</si>
  <si>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</si>
  <si>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</si>
  <si>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</si>
  <si>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</si>
  <si>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</si>
  <si>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</si>
  <si>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</si>
  <si>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</si>
  <si>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</si>
  <si>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</si>
  <si>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</si>
  <si>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</si>
  <si>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</si>
  <si>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</si>
  <si>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</si>
  <si>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</si>
  <si>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</si>
  <si>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</si>
  <si>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</si>
  <si>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</si>
  <si>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</si>
  <si>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</si>
  <si>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</si>
  <si>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</si>
  <si>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</si>
  <si>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</si>
  <si>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</si>
  <si>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</si>
  <si>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</si>
  <si>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</si>
  <si>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</si>
  <si>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</si>
  <si>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</si>
  <si>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</si>
  <si>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</si>
  <si>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</si>
  <si>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</si>
  <si>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</si>
  <si>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</si>
  <si>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</si>
  <si>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</si>
  <si>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</si>
  <si>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</si>
  <si>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</si>
  <si>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</si>
  <si>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</si>
  <si>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</si>
  <si>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</si>
  <si>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</si>
  <si>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</si>
  <si>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</si>
  <si>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</si>
  <si>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</si>
  <si>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</si>
  <si>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</si>
  <si>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</si>
  <si>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</si>
  <si>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</si>
  <si>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</si>
  <si>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</si>
  <si>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</si>
  <si>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</si>
  <si>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</si>
  <si>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</si>
  <si>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</si>
  <si>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</si>
  <si>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</si>
  <si>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</si>
  <si>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</si>
  <si>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</si>
  <si>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</si>
  <si>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</si>
  <si>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</si>
  <si>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</si>
  <si>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</si>
  <si>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</si>
  <si>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</si>
  <si>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</si>
  <si>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</si>
  <si>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</si>
  <si>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</si>
  <si>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</si>
  <si>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</si>
  <si>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</si>
  <si>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</si>
  <si>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</si>
  <si>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</si>
  <si>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</si>
  <si>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</si>
  <si>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</si>
  <si>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</si>
  <si>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</si>
  <si>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</si>
  <si>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</si>
  <si>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</si>
  <si>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</si>
  <si>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</si>
  <si>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</si>
  <si>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</si>
  <si>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</si>
  <si>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</si>
  <si>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</si>
  <si>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</si>
  <si>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</si>
  <si>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</si>
  <si>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</si>
  <si>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</si>
  <si>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</si>
  <si>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</si>
  <si>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</si>
  <si>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</si>
  <si>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</si>
  <si>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</si>
  <si>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</si>
  <si>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</si>
  <si>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</si>
  <si>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</si>
  <si>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</si>
  <si>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</si>
  <si>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</si>
  <si>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</si>
  <si>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</si>
  <si>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</si>
  <si>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</si>
  <si>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</si>
  <si>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</si>
  <si>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</si>
  <si>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</si>
  <si>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</si>
  <si>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</si>
  <si>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</si>
  <si>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</si>
  <si>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</si>
  <si>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</si>
  <si>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</si>
  <si>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</si>
  <si>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</si>
  <si>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</si>
  <si>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</si>
  <si>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</si>
  <si>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</si>
  <si>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</si>
  <si>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</si>
  <si>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</si>
  <si>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</si>
  <si>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</si>
  <si>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</si>
  <si>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</si>
  <si>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</si>
  <si>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</si>
  <si>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</si>
  <si>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</si>
  <si>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</si>
  <si>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</si>
  <si>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</si>
  <si>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</si>
  <si>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</si>
  <si>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</si>
  <si>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</si>
  <si>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</si>
  <si>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</si>
  <si>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</si>
  <si>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</si>
  <si>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</si>
  <si>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</si>
  <si>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</si>
  <si>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</si>
  <si>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</si>
  <si>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</si>
  <si>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</si>
  <si>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</si>
  <si>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</si>
  <si>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</si>
  <si>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</si>
  <si>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</si>
  <si>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</si>
  <si>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</si>
  <si>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</si>
  <si>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</si>
  <si>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</si>
  <si>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</si>
  <si>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</si>
  <si>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</si>
  <si>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</si>
  <si>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</si>
  <si>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</si>
  <si>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</si>
  <si>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</si>
  <si>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</si>
  <si>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</si>
  <si>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</si>
  <si>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</si>
  <si>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</si>
  <si>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</si>
  <si>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</si>
  <si>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</si>
  <si>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</si>
  <si>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</si>
  <si>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</si>
  <si>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</si>
  <si>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</si>
  <si>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</si>
  <si>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</si>
  <si>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</si>
  <si>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</si>
  <si>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</si>
  <si>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</si>
  <si>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</si>
  <si>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</si>
  <si>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</si>
  <si>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</si>
  <si>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</si>
  <si>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</si>
  <si>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</si>
  <si>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</si>
  <si>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</si>
  <si>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</si>
  <si>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</si>
  <si>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</si>
  <si>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</si>
  <si>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</si>
  <si>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</si>
  <si>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</si>
  <si>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</si>
  <si>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</si>
  <si>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</si>
  <si>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</si>
  <si>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</si>
  <si>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</si>
  <si>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</si>
  <si>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</si>
  <si>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</si>
  <si>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</si>
  <si>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</si>
  <si>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</si>
  <si>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</si>
  <si>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</si>
  <si>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</si>
  <si>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</si>
  <si>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</si>
  <si>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</si>
  <si>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</si>
  <si>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</si>
  <si>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</si>
  <si>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</si>
  <si>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</si>
  <si>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</si>
  <si>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</si>
  <si>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</si>
  <si>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</si>
  <si>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</si>
  <si>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</si>
  <si>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</si>
  <si>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</si>
  <si>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</si>
  <si>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</si>
  <si>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</si>
  <si>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</si>
  <si>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</si>
  <si>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</si>
  <si>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</si>
  <si>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</si>
  <si>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</si>
  <si>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</si>
  <si>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</si>
  <si>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</si>
  <si>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</si>
  <si>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</si>
  <si>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</si>
  <si>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</si>
  <si>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</si>
  <si>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</si>
  <si>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</si>
  <si>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</si>
  <si>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</si>
  <si>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</si>
  <si>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</si>
  <si>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</si>
  <si>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</si>
  <si>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</si>
  <si>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</si>
  <si>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</si>
  <si>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</si>
  <si>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</si>
  <si>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</si>
  <si>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</si>
  <si>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</si>
  <si>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</si>
  <si>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</si>
  <si>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</si>
  <si>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</si>
  <si>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</si>
  <si>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</si>
  <si>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</si>
  <si>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</si>
  <si>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</si>
  <si>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</si>
  <si>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</si>
  <si>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</si>
  <si>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</si>
  <si>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</si>
  <si>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</si>
  <si>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</si>
  <si>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</si>
  <si>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</si>
  <si>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</si>
  <si>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</si>
  <si>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</si>
  <si>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</si>
  <si>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</si>
  <si>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</si>
  <si>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</si>
  <si>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</si>
  <si>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</si>
  <si>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</si>
  <si>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</si>
  <si>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</si>
  <si>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</si>
  <si>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</si>
  <si>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</si>
  <si>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</si>
  <si>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</si>
  <si>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</si>
  <si>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</si>
  <si>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</si>
  <si>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</si>
  <si>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</si>
  <si>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</si>
  <si>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</si>
  <si>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</si>
  <si>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</si>
  <si>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</si>
  <si>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</si>
  <si>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</si>
  <si>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</si>
  <si>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</si>
  <si>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</si>
  <si>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</si>
  <si>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</si>
  <si>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</si>
  <si>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</si>
  <si>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</si>
  <si>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</si>
  <si>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</si>
  <si>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</si>
  <si>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</si>
  <si>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</si>
  <si>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</si>
  <si>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</si>
  <si>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</si>
  <si>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</si>
  <si>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</si>
  <si>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</si>
  <si>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</si>
  <si>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</si>
  <si>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</si>
  <si>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</si>
  <si>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</si>
  <si>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</si>
  <si>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</si>
  <si>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</si>
  <si>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</si>
  <si>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</si>
  <si>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</si>
  <si>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</si>
  <si>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</si>
  <si>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</si>
  <si>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</si>
  <si>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</si>
  <si>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</si>
  <si>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</si>
  <si>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</si>
  <si>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</si>
  <si>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</si>
  <si>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</si>
  <si>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</si>
  <si>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</si>
  <si>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</si>
  <si>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</si>
  <si>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</si>
  <si>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</si>
  <si>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</si>
  <si>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</si>
  <si>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</si>
  <si>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</si>
  <si>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</si>
  <si>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</si>
  <si>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</si>
  <si>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</si>
  <si>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</si>
  <si>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</si>
  <si>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</si>
  <si>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</si>
  <si>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</si>
  <si>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</si>
  <si>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</si>
  <si>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</si>
  <si>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</si>
  <si>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</si>
  <si>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</si>
  <si>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</si>
  <si>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</si>
  <si>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</si>
  <si>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</si>
  <si>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</si>
  <si>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</si>
  <si>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</si>
  <si>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</si>
  <si>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</si>
  <si>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</si>
  <si>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</si>
  <si>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</si>
  <si>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</si>
  <si>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</si>
  <si>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</si>
  <si>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</si>
  <si>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</si>
  <si>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</si>
  <si>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</si>
  <si>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</si>
  <si>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</si>
  <si>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</si>
  <si>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</si>
  <si>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</si>
  <si>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</si>
  <si>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</si>
  <si>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</si>
  <si>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</si>
  <si>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</si>
  <si>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</si>
  <si>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</si>
  <si>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</si>
  <si>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</si>
  <si>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</si>
  <si>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</si>
  <si>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</si>
  <si>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</si>
  <si>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</si>
  <si>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</si>
  <si>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</si>
  <si>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</si>
  <si>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</si>
  <si>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</si>
  <si>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</si>
  <si>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</si>
  <si>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</si>
  <si>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</si>
  <si>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</si>
  <si>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</si>
  <si>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</si>
  <si>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</si>
  <si>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</si>
  <si>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</si>
  <si>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</si>
  <si>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</si>
  <si>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</si>
  <si>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</si>
  <si>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</si>
  <si>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</si>
  <si>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</si>
  <si>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</si>
  <si>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</si>
  <si>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</si>
  <si>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</si>
  <si>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</si>
  <si>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</si>
  <si>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</si>
  <si>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</si>
  <si>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</si>
  <si>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</si>
  <si>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</si>
  <si>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</si>
  <si>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</si>
  <si>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</si>
  <si>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</si>
  <si>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</si>
  <si>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</si>
  <si>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</si>
  <si>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</si>
  <si>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</si>
  <si>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</si>
  <si>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</si>
  <si>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</si>
  <si>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</si>
  <si>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</si>
  <si>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</si>
  <si>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</si>
  <si>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</si>
  <si>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</si>
  <si>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</si>
  <si>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</si>
  <si>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</si>
  <si>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</si>
  <si>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</si>
  <si>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</si>
  <si>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</si>
  <si>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</si>
  <si>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</si>
  <si>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</si>
  <si>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</si>
  <si>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</si>
  <si>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</si>
  <si>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</si>
  <si>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</si>
  <si>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</si>
  <si>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</si>
  <si>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</si>
  <si>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</si>
  <si>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</si>
  <si>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</si>
  <si>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</si>
  <si>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</si>
  <si>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</si>
  <si>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</si>
  <si>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</si>
  <si>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</si>
  <si>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</si>
  <si>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</si>
  <si>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</si>
  <si>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</si>
  <si>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</si>
  <si>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</si>
  <si>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</si>
  <si>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</si>
  <si>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</si>
  <si>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</si>
  <si>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</si>
  <si>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</si>
  <si>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</si>
  <si>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</si>
  <si>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</si>
  <si>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</si>
  <si>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</si>
  <si>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</si>
  <si>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</si>
  <si>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</si>
  <si>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</si>
  <si>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</si>
  <si>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</si>
  <si>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</si>
  <si>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</si>
  <si>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</si>
  <si>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</si>
  <si>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</si>
  <si>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</si>
  <si>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</si>
  <si>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</si>
  <si>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</si>
  <si>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</si>
  <si>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</si>
  <si>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</si>
  <si>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</si>
  <si>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</si>
  <si>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</si>
  <si>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</si>
  <si>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</si>
  <si>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</si>
  <si>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</si>
  <si>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</si>
  <si>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</si>
  <si>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</si>
  <si>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</si>
  <si>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</si>
  <si>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</si>
  <si>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</si>
  <si>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</si>
  <si>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</si>
  <si>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</si>
  <si>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</si>
  <si>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</si>
  <si>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</si>
  <si>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</si>
  <si>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</si>
  <si>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</si>
  <si>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</si>
  <si>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</si>
  <si>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</si>
  <si>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</si>
  <si>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</si>
  <si>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</si>
  <si>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</si>
  <si>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</si>
  <si>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</si>
  <si>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</si>
  <si>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</si>
  <si>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</si>
  <si>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</si>
  <si>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</si>
  <si>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</si>
  <si>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</si>
  <si>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</si>
  <si>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</si>
  <si>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</si>
  <si>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</si>
  <si>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</si>
  <si>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</si>
  <si>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</si>
  <si>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</si>
  <si>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</si>
  <si>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</si>
  <si>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</si>
  <si>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</si>
  <si>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</si>
  <si>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</si>
  <si>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</si>
  <si>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</si>
  <si>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</si>
  <si>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</si>
  <si>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</si>
  <si>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</si>
  <si>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</si>
  <si>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</si>
  <si>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</si>
  <si>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</si>
  <si>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</si>
  <si>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</si>
  <si>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</si>
  <si>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</si>
  <si>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</si>
  <si>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</si>
  <si>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</si>
  <si>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</si>
  <si>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</si>
  <si>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</si>
  <si>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</si>
  <si>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</si>
  <si>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</si>
  <si>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</si>
  <si>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</si>
  <si>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</si>
  <si>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</si>
  <si>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</si>
  <si>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</si>
  <si>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</si>
  <si>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</si>
  <si>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</si>
  <si>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</si>
  <si>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</si>
  <si>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</si>
  <si>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</si>
  <si>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</si>
  <si>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</si>
  <si>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</si>
  <si>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</si>
  <si>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</si>
  <si>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</si>
  <si>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</si>
  <si>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</si>
  <si>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</si>
  <si>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</si>
  <si>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</si>
  <si>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</si>
  <si>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</si>
  <si>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</si>
  <si>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</si>
  <si>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</si>
  <si>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</si>
  <si>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</si>
  <si>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</si>
  <si>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</si>
  <si>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</si>
  <si>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</si>
  <si>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</si>
  <si>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</si>
  <si>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</si>
  <si>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</si>
  <si>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</si>
  <si>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</si>
  <si>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</si>
  <si>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</si>
  <si>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</si>
  <si>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</si>
  <si>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</si>
  <si>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</si>
  <si>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</si>
  <si>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</si>
  <si>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</si>
  <si>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</si>
  <si>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</si>
  <si>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</si>
  <si>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</si>
  <si>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</si>
  <si>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</si>
  <si>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</si>
  <si>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</si>
  <si>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</si>
  <si>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</si>
  <si>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</si>
  <si>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</si>
  <si>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</si>
  <si>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</si>
  <si>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</si>
  <si>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</si>
  <si>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</si>
  <si>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</si>
  <si>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</si>
  <si>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</si>
  <si>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</si>
  <si>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</si>
  <si>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</si>
  <si>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</si>
  <si>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</si>
  <si>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</si>
  <si>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</si>
  <si>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</si>
  <si>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</si>
  <si>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</si>
  <si>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</si>
  <si>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</si>
  <si>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</si>
  <si>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</si>
  <si>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</si>
  <si>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</si>
  <si>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</si>
  <si>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</si>
  <si>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</si>
  <si>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</si>
  <si>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</si>
  <si>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</si>
  <si>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</si>
  <si>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</si>
  <si>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</si>
  <si>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</si>
  <si>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</si>
  <si>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</si>
  <si>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</si>
  <si>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</si>
  <si>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</si>
  <si>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</si>
  <si>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</si>
  <si>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</si>
  <si>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</si>
  <si>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</si>
  <si>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</si>
  <si>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</si>
  <si>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</si>
  <si>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</si>
  <si>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</si>
  <si>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</si>
  <si>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</si>
  <si>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</si>
  <si>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</si>
  <si>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</si>
  <si>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</si>
  <si>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</si>
  <si>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</si>
  <si>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</si>
  <si>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</si>
  <si>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</si>
  <si>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</si>
  <si>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</si>
  <si>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</si>
  <si>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</si>
  <si>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</si>
  <si>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</si>
  <si>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</si>
  <si>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</si>
  <si>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</si>
  <si>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</si>
  <si>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</si>
  <si>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</si>
  <si>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</si>
  <si>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</si>
  <si>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</si>
  <si>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</si>
  <si>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</si>
  <si>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</si>
  <si>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</si>
  <si>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</si>
  <si>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</si>
  <si>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</si>
  <si>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</si>
  <si>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</si>
  <si>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</si>
  <si>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</si>
  <si>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</si>
  <si>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</si>
  <si>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</si>
  <si>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</si>
  <si>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</si>
  <si>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</si>
  <si>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</si>
  <si>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</si>
  <si>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</si>
  <si>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</si>
  <si>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</si>
  <si>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</si>
  <si>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</si>
  <si>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</si>
  <si>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</si>
  <si>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</si>
  <si>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</si>
  <si>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</si>
  <si>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</si>
  <si>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</si>
  <si>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</si>
  <si>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</si>
  <si>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</si>
  <si>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</si>
  <si>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</si>
  <si>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</si>
  <si>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</si>
  <si>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</si>
  <si>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</si>
  <si>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</si>
  <si>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</si>
  <si>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</si>
  <si>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</si>
  <si>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</si>
  <si>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</si>
  <si>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</si>
  <si>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</si>
  <si>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</si>
  <si>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</si>
  <si>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</si>
  <si>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</si>
  <si>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</si>
  <si>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</si>
  <si>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</si>
  <si>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</si>
  <si>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</si>
  <si>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</si>
  <si>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</si>
  <si>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</si>
  <si>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</si>
  <si>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</si>
  <si>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</si>
  <si>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</si>
  <si>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</si>
  <si>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</si>
  <si>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</si>
  <si>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</si>
  <si>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</si>
  <si>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</si>
  <si>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</si>
  <si>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</si>
  <si>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</si>
  <si>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</si>
  <si>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</si>
  <si>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</si>
  <si>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</si>
  <si>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</si>
  <si>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</si>
  <si>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</si>
  <si>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</si>
  <si>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</si>
  <si>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</si>
  <si>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</si>
  <si>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</si>
  <si>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</si>
  <si>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</si>
  <si>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</si>
  <si>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</si>
  <si>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</si>
  <si>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</si>
  <si>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</si>
  <si>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</si>
  <si>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</si>
  <si>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</si>
  <si>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</si>
  <si>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</si>
  <si>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</si>
  <si>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</si>
  <si>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</si>
  <si>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</si>
  <si>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</si>
  <si>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</si>
  <si>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</si>
  <si>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</si>
  <si>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</si>
  <si>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</si>
  <si>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</si>
  <si>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</si>
  <si>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</si>
  <si>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</si>
  <si>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</si>
  <si>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</si>
  <si>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</si>
  <si>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</si>
  <si>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</si>
  <si>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</si>
  <si>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</si>
  <si>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</si>
  <si>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</si>
  <si>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</si>
  <si>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</si>
  <si>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</si>
  <si>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</si>
  <si>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</si>
  <si>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</si>
  <si>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</si>
  <si>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</si>
  <si>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</si>
  <si>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</si>
  <si>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</si>
  <si>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</si>
  <si>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</si>
  <si>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</si>
  <si>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</si>
  <si>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</si>
  <si>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</si>
  <si>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</si>
  <si>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</si>
  <si>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</si>
  <si>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</si>
  <si>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</si>
  <si>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</si>
  <si>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</si>
  <si>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</si>
  <si>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</si>
  <si>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</si>
  <si>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</si>
  <si>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</si>
  <si>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</si>
  <si>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</si>
  <si>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</si>
  <si>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</si>
  <si>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</si>
  <si>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</si>
  <si>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</si>
  <si>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</si>
  <si>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</si>
  <si>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</si>
  <si>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</si>
  <si>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</si>
  <si>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</si>
  <si>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</si>
  <si>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</si>
  <si>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</si>
  <si>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</si>
  <si>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</si>
  <si>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</si>
  <si>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</si>
  <si>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</si>
  <si>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</si>
  <si>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</si>
  <si>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</si>
  <si>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</si>
  <si>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</si>
  <si>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</si>
  <si>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</si>
  <si>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</si>
  <si>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</si>
  <si>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</si>
  <si>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</si>
  <si>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</si>
  <si>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</si>
  <si>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</si>
  <si>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</si>
  <si>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</si>
  <si>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</si>
  <si>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</si>
  <si>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</si>
  <si>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</si>
  <si>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</si>
  <si>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</si>
  <si>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</si>
  <si>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</si>
  <si>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</si>
  <si>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</si>
  <si>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</si>
  <si>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</si>
  <si>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</si>
  <si>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</si>
  <si>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</si>
  <si>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</si>
  <si>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</si>
  <si>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</si>
  <si>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</si>
  <si>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</si>
  <si>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</si>
  <si>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</si>
  <si>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</si>
  <si>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</si>
  <si>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</si>
  <si>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</si>
  <si>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</si>
  <si>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</si>
  <si>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</si>
  <si>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</si>
  <si>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</si>
  <si>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</si>
  <si>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</si>
  <si>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</si>
  <si>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</si>
  <si>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</si>
  <si>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</si>
  <si>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</si>
  <si>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</si>
  <si>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</si>
  <si>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</si>
  <si>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</si>
  <si>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</si>
  <si>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</si>
  <si>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</si>
  <si>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</si>
  <si>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</si>
  <si>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</si>
  <si>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</si>
  <si>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</si>
  <si>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</si>
  <si>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</si>
  <si>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</si>
  <si>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</si>
  <si>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</si>
  <si>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</si>
  <si>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</si>
  <si>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</si>
  <si>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</si>
  <si>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</si>
  <si>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</si>
  <si>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</si>
  <si>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</si>
  <si>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</si>
  <si>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</si>
  <si>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</si>
  <si>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</si>
  <si>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</si>
  <si>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</si>
  <si>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</si>
  <si>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</si>
  <si>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</si>
  <si>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</si>
  <si>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</si>
  <si>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</si>
  <si>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</si>
  <si>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</si>
  <si>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</si>
  <si>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</si>
  <si>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</si>
  <si>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</si>
  <si>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</si>
  <si>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</si>
  <si>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</si>
  <si>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</si>
  <si>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</si>
  <si>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</si>
  <si>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</si>
  <si>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</si>
  <si>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</si>
  <si>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</si>
  <si>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</si>
  <si>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</si>
  <si>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</si>
  <si>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</si>
  <si>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</si>
  <si>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</si>
  <si>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</si>
  <si>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</si>
  <si>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</si>
  <si>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</si>
  <si>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</si>
  <si>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</si>
  <si>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</si>
  <si>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</si>
  <si>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</si>
  <si>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</si>
  <si>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</si>
  <si>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</si>
  <si>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</si>
  <si>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</si>
  <si>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</si>
  <si>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</si>
  <si>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</si>
  <si>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</si>
  <si>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</si>
  <si>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</si>
  <si>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</si>
  <si>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</si>
  <si>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</si>
  <si>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</si>
  <si>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</si>
  <si>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</si>
  <si>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</si>
  <si>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</si>
  <si>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</si>
  <si>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</si>
  <si>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</si>
  <si>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</si>
  <si>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</si>
  <si>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</si>
  <si>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</si>
  <si>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</si>
  <si>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</si>
  <si>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</si>
  <si>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</si>
  <si>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</si>
  <si>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</si>
  <si>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</si>
  <si>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</si>
  <si>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</si>
  <si>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</si>
  <si>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</si>
  <si>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</si>
  <si>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</si>
  <si>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</si>
  <si>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</si>
  <si>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</si>
  <si>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</si>
  <si>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</si>
  <si>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</si>
  <si>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</si>
  <si>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</si>
  <si>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</si>
  <si>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</si>
  <si>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</si>
  <si>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</si>
  <si>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</si>
  <si>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</si>
  <si>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</si>
  <si>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</si>
  <si>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</si>
  <si>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</si>
  <si>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</si>
  <si>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</si>
  <si>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</si>
  <si>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</si>
  <si>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</si>
  <si>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</si>
  <si>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</si>
  <si>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</si>
  <si>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</si>
  <si>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</si>
  <si>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</si>
  <si>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</si>
  <si>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</si>
  <si>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</si>
  <si>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</si>
  <si>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</si>
  <si>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</si>
  <si>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</si>
  <si>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</si>
  <si>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</si>
  <si>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</si>
  <si>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</si>
  <si>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</si>
  <si>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</si>
  <si>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</si>
  <si>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</si>
  <si>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</si>
  <si>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</si>
  <si>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</si>
  <si>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</si>
  <si>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</si>
  <si>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</si>
  <si>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</si>
  <si>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</si>
  <si>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</si>
  <si>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</si>
  <si>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</si>
  <si>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</si>
  <si>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</si>
  <si>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</si>
  <si>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</si>
  <si>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</si>
  <si>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</si>
  <si>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</si>
  <si>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</si>
  <si>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</si>
  <si>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</si>
  <si>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</si>
  <si>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</si>
  <si>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</si>
  <si>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</si>
  <si>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</si>
  <si>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</si>
  <si>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</si>
  <si>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</si>
  <si>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</si>
  <si>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</si>
  <si>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</si>
  <si>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</si>
  <si>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</si>
  <si>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</si>
  <si>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</si>
  <si>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</si>
  <si>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</si>
  <si>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</si>
  <si>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</si>
  <si>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</si>
  <si>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</si>
  <si>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</si>
  <si>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</si>
  <si>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</si>
  <si>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</si>
  <si>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</si>
  <si>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</si>
  <si>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</si>
  <si>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</si>
  <si>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</si>
  <si>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</si>
  <si>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</si>
  <si>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</si>
  <si>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</si>
  <si>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</si>
  <si>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</si>
  <si>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</si>
  <si>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</si>
  <si>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</si>
  <si>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</si>
  <si>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</si>
  <si>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</si>
  <si>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</si>
  <si>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</si>
  <si>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</si>
  <si>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</si>
  <si>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</si>
  <si>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</si>
  <si>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</si>
  <si>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</si>
  <si>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</si>
  <si>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</si>
  <si>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</si>
  <si>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</si>
  <si>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</si>
  <si>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</si>
  <si>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</si>
  <si>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</si>
  <si>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</si>
  <si>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</si>
  <si>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</si>
  <si>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</si>
  <si>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</si>
  <si>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</si>
  <si>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</si>
  <si>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</si>
  <si>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</si>
  <si>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</si>
  <si>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</si>
  <si>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</si>
  <si>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</si>
  <si>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</si>
  <si>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</si>
  <si>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</si>
  <si>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</si>
  <si>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</si>
  <si>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</si>
  <si>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</si>
  <si>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</si>
  <si>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</si>
  <si>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</si>
  <si>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</si>
  <si>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</si>
  <si>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</si>
  <si>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</si>
  <si>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</si>
  <si>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</si>
  <si>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</si>
  <si>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</si>
  <si>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</si>
  <si>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</si>
  <si>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</si>
  <si>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</si>
  <si>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</si>
  <si>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</si>
  <si>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</si>
  <si>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</si>
  <si>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</si>
  <si>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</si>
  <si>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</si>
  <si>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</si>
  <si>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</si>
  <si>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</si>
  <si>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</si>
  <si>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</si>
  <si>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</si>
  <si>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</si>
  <si>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</si>
  <si>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</si>
  <si>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</si>
  <si>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</si>
  <si>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</si>
  <si>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</si>
  <si>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</si>
  <si>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</si>
  <si>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</si>
  <si>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</si>
  <si>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</si>
  <si>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</si>
  <si>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</si>
  <si>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</si>
  <si>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</si>
  <si>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</si>
  <si>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</si>
  <si>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</si>
  <si>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</si>
  <si>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</si>
  <si>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</si>
  <si>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</si>
  <si>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</si>
  <si>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</si>
  <si>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</si>
  <si>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</si>
  <si>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</si>
  <si>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</si>
  <si>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</si>
  <si>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</si>
  <si>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</si>
  <si>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</si>
  <si>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</si>
  <si>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</si>
  <si>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</si>
  <si>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</si>
  <si>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</si>
  <si>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</si>
  <si>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</si>
  <si>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</si>
  <si>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</si>
  <si>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</si>
  <si>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</si>
  <si>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</si>
  <si>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</si>
  <si>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</si>
  <si>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</si>
  <si>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</si>
  <si>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</si>
  <si>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</si>
  <si>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</si>
  <si>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</si>
  <si>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</si>
  <si>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</si>
  <si>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</si>
  <si>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</si>
  <si>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</si>
  <si>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</si>
  <si>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</si>
  <si>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</si>
  <si>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</si>
  <si>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</si>
  <si>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</si>
  <si>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</si>
  <si>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</si>
  <si>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</si>
  <si>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</si>
  <si>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</si>
  <si>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</si>
  <si>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</si>
  <si>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</si>
  <si>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</si>
  <si>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</si>
  <si>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</si>
  <si>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</si>
  <si>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</si>
  <si>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</si>
  <si>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</si>
  <si>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</si>
  <si>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</si>
  <si>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</si>
  <si>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</si>
  <si>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</si>
  <si>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</si>
  <si>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</si>
  <si>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</si>
  <si>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</si>
  <si>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</si>
  <si>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</si>
  <si>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</si>
  <si>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</si>
  <si>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</si>
  <si>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</si>
  <si>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</si>
  <si>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</si>
  <si>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</si>
  <si>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</si>
  <si>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</si>
  <si>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</si>
  <si>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</si>
  <si>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</si>
  <si>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</si>
  <si>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</si>
  <si>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</si>
  <si>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</si>
  <si>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</si>
  <si>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</si>
  <si>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</si>
  <si>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</si>
  <si>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</si>
  <si>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</si>
  <si>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</si>
  <si>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</si>
  <si>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</si>
  <si>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</si>
  <si>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</si>
  <si>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</si>
  <si>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</si>
  <si>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</si>
  <si>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</si>
  <si>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</si>
  <si>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</si>
  <si>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</si>
  <si>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</si>
  <si>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</si>
  <si>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</si>
  <si>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</si>
  <si>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</si>
  <si>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</si>
  <si>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</si>
  <si>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</si>
  <si>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</si>
  <si>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</si>
  <si>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</si>
  <si>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</si>
  <si>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</si>
  <si>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</si>
  <si>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</si>
  <si>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</si>
  <si>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</si>
  <si>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</si>
  <si>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</si>
  <si>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</si>
  <si>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</si>
  <si>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</si>
  <si>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</si>
  <si>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</si>
  <si>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</si>
  <si>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</si>
  <si>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</si>
  <si>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</si>
  <si>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</si>
  <si>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</si>
  <si>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</si>
  <si>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</si>
  <si>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</si>
  <si>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</si>
  <si>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</si>
  <si>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</si>
  <si>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</si>
  <si>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</si>
  <si>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</si>
  <si>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</si>
  <si>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</si>
  <si>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</si>
  <si>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</si>
  <si>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</si>
  <si>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</si>
  <si>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</si>
  <si>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</si>
  <si>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</si>
  <si>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</si>
  <si>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</si>
  <si>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</si>
  <si>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</si>
  <si>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</si>
  <si>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</si>
  <si>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</si>
  <si>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</si>
  <si>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</si>
  <si>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</si>
  <si>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</si>
  <si>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</si>
  <si>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</si>
  <si>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</si>
  <si>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</si>
  <si>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</si>
  <si>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</si>
  <si>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</si>
  <si>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</si>
  <si>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</si>
  <si>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</si>
  <si>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</si>
  <si>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</si>
  <si>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</si>
  <si>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</si>
  <si>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</si>
  <si>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</si>
  <si>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</si>
  <si>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</si>
  <si>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</si>
  <si>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</si>
  <si>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</si>
  <si>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</si>
  <si>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</si>
  <si>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</si>
  <si>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</si>
  <si>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</si>
  <si>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</si>
  <si>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</si>
  <si>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</si>
  <si>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</si>
  <si>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</si>
  <si>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</si>
  <si>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</si>
  <si>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</si>
  <si>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</si>
  <si>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</si>
  <si>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</si>
  <si>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</si>
  <si>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</si>
  <si>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</si>
  <si>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</si>
  <si>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</si>
  <si>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</si>
  <si>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</si>
  <si>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</si>
  <si>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</si>
  <si>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</si>
  <si>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</si>
  <si>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</si>
  <si>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</si>
  <si>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</si>
  <si>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</si>
  <si>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</si>
  <si>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</si>
  <si>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</si>
  <si>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</si>
  <si>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</si>
  <si>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</si>
  <si>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</si>
  <si>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</si>
  <si>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</si>
  <si>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</si>
  <si>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</si>
  <si>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</si>
  <si>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</si>
  <si>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</si>
  <si>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</si>
  <si>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</si>
  <si>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</si>
  <si>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</si>
  <si>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</si>
  <si>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</si>
  <si>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</si>
  <si>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</si>
  <si>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</si>
  <si>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</si>
  <si>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</si>
  <si>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</si>
  <si>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</si>
  <si>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</si>
  <si>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</si>
  <si>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</si>
  <si>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</si>
  <si>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</si>
  <si>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</si>
  <si>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</si>
  <si>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</si>
  <si>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</si>
  <si>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</si>
  <si>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</si>
  <si>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</si>
  <si>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</si>
  <si>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</si>
  <si>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</si>
  <si>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</si>
  <si>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</si>
  <si>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</si>
  <si>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</si>
  <si>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</si>
  <si>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</si>
  <si>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</si>
  <si>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</si>
  <si>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</si>
  <si>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</si>
  <si>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</si>
  <si>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</si>
  <si>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</si>
  <si>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</si>
  <si>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</si>
  <si>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</si>
  <si>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</si>
  <si>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</si>
  <si>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</si>
  <si>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</si>
  <si>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</si>
  <si>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</si>
  <si>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</si>
  <si>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</si>
  <si>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</si>
  <si>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</si>
  <si>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</si>
  <si>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</si>
  <si>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</si>
  <si>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</si>
  <si>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</si>
  <si>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</si>
  <si>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</si>
  <si>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</si>
  <si>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</si>
  <si>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</si>
  <si>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</si>
  <si>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</si>
  <si>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</si>
  <si>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</si>
  <si>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</si>
  <si>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</si>
  <si>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</si>
  <si>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</si>
  <si>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</si>
  <si>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</si>
  <si>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</si>
  <si>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</si>
  <si>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</si>
  <si>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</si>
  <si>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</si>
  <si>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</si>
  <si>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</si>
  <si>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</si>
  <si>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</si>
  <si>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</si>
  <si>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</si>
  <si>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</si>
  <si>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</si>
  <si>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</si>
  <si>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</si>
  <si>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</si>
  <si>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</si>
  <si>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</si>
  <si>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</si>
  <si>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</si>
  <si>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</si>
  <si>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</si>
  <si>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</si>
  <si>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</si>
  <si>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</si>
  <si>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</si>
  <si>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</si>
  <si>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</si>
  <si>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</si>
  <si>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</si>
  <si>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</si>
  <si>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</si>
  <si>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</si>
  <si>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</si>
  <si>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</si>
  <si>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</si>
  <si>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</si>
  <si>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</si>
  <si>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</si>
  <si>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</si>
  <si>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</si>
  <si>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</si>
  <si>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</si>
  <si>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</si>
  <si>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</si>
  <si>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</si>
  <si>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</si>
  <si>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</si>
  <si>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</si>
  <si>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</si>
  <si>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</si>
  <si>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</si>
  <si>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</si>
  <si>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</si>
  <si>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</si>
  <si>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</si>
  <si>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</si>
  <si>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</si>
  <si>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</si>
  <si>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</si>
  <si>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</si>
  <si>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</si>
  <si>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</si>
  <si>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</si>
  <si>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</si>
  <si>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</si>
  <si>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</si>
  <si>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</si>
  <si>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</si>
  <si>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</si>
  <si>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</si>
  <si>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</si>
  <si>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</si>
  <si>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</si>
  <si>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</si>
  <si>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</si>
  <si>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</si>
  <si>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</si>
  <si>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</si>
  <si>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</si>
  <si>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</si>
  <si>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</si>
  <si>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</si>
  <si>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</si>
  <si>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</si>
  <si>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</si>
  <si>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</si>
  <si>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</si>
  <si>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</si>
  <si>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</si>
  <si>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</si>
  <si>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</si>
  <si>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</si>
  <si>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</si>
  <si>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</si>
  <si>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</si>
  <si>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</si>
  <si>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</si>
  <si>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</si>
  <si>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</si>
  <si>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</si>
  <si>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</si>
  <si>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</si>
  <si>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</si>
  <si>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</si>
  <si>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</si>
  <si>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</si>
  <si>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</si>
  <si>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</si>
  <si>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</si>
  <si>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</si>
  <si>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</si>
  <si>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</si>
  <si>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</si>
  <si>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</si>
  <si>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</si>
  <si>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</si>
  <si>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</si>
  <si>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</si>
  <si>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</si>
  <si>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</si>
  <si>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</si>
  <si>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</si>
  <si>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</si>
  <si>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</si>
  <si>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</si>
  <si>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</si>
  <si>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</si>
  <si>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</si>
  <si>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</si>
  <si>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</si>
  <si>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</si>
  <si>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</si>
  <si>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</si>
  <si>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</si>
  <si>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</si>
  <si>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</si>
  <si>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</si>
  <si>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</si>
  <si>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</si>
  <si>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</si>
  <si>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</si>
  <si>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</si>
  <si>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</si>
  <si>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</si>
  <si>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</si>
  <si>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</si>
  <si>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</si>
  <si>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</si>
  <si>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</si>
  <si>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</si>
  <si>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</si>
  <si>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</si>
  <si>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</si>
  <si>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</si>
  <si>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</si>
  <si>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</si>
  <si>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</si>
  <si>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</si>
  <si>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</si>
  <si>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</si>
  <si>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</si>
  <si>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</si>
  <si>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</si>
  <si>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</si>
  <si>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</si>
  <si>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</si>
  <si>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</si>
  <si>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</si>
  <si>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</si>
  <si>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</si>
  <si>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</si>
  <si>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</si>
  <si>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</si>
  <si>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</si>
  <si>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</si>
  <si>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</si>
  <si>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</si>
  <si>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</si>
  <si>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</si>
  <si>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</si>
  <si>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</si>
  <si>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</si>
  <si>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</si>
  <si>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</si>
  <si>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</si>
  <si>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</si>
  <si>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</si>
  <si>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</si>
  <si>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</si>
  <si>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</si>
  <si>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</si>
  <si>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</si>
  <si>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</si>
  <si>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</si>
  <si>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</si>
  <si>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</si>
  <si>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</si>
  <si>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</si>
  <si>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</si>
  <si>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</si>
  <si>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</si>
  <si>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</si>
  <si>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</si>
  <si>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</si>
  <si>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</si>
  <si>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</si>
  <si>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</si>
  <si>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</si>
  <si>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</si>
  <si>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</si>
  <si>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</si>
  <si>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</si>
  <si>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</si>
  <si>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</si>
  <si>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</si>
  <si>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</si>
  <si>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</si>
  <si>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</si>
  <si>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</si>
  <si>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</si>
  <si>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</si>
  <si>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</si>
  <si>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</si>
  <si>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</si>
  <si>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</si>
  <si>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</si>
  <si>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</si>
  <si>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</si>
  <si>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</si>
  <si>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</si>
  <si>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</si>
  <si>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</si>
  <si>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</si>
  <si>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</si>
  <si>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</si>
  <si>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</si>
  <si>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</si>
  <si>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</si>
  <si>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</si>
  <si>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</si>
  <si>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</si>
  <si>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</si>
  <si>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</si>
  <si>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</si>
  <si>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</si>
  <si>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</si>
  <si>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</si>
  <si>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</si>
  <si>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</si>
  <si>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</si>
  <si>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</si>
  <si>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</si>
  <si>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</si>
  <si>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</si>
  <si>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</si>
  <si>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</si>
  <si>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</si>
  <si>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</si>
  <si>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</si>
  <si>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</si>
  <si>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</si>
  <si>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</si>
  <si>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</si>
  <si>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</si>
  <si>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</si>
  <si>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</si>
  <si>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</si>
  <si>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</si>
  <si>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</si>
  <si>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</si>
  <si>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</si>
  <si>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</si>
  <si>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</si>
  <si>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</si>
  <si>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</si>
  <si>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</si>
  <si>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</si>
  <si>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</si>
  <si>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</si>
  <si>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</si>
  <si>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</si>
  <si>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</si>
  <si>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</si>
  <si>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</si>
  <si>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</si>
  <si>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</si>
  <si>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</si>
  <si>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</si>
  <si>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</si>
  <si>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</si>
  <si>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</si>
  <si>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</si>
  <si>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</si>
  <si>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</si>
  <si>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</si>
  <si>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</si>
  <si>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</si>
  <si>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</si>
  <si>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</si>
  <si>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</si>
  <si>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</si>
  <si>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</si>
  <si>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</si>
  <si>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</si>
  <si>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</si>
  <si>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</si>
  <si>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</si>
  <si>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</si>
  <si>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</si>
  <si>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</si>
  <si>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</si>
  <si>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</si>
  <si>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</si>
  <si>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</si>
  <si>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</si>
  <si>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</si>
  <si>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</si>
  <si>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</si>
  <si>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</si>
  <si>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</si>
  <si>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</si>
  <si>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</si>
  <si>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</si>
  <si>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</si>
  <si>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</si>
  <si>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</si>
  <si>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</si>
  <si>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</si>
  <si>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</si>
  <si>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</si>
  <si>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</si>
  <si>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</si>
  <si>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</si>
  <si>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</si>
  <si>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</si>
  <si>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</si>
  <si>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</si>
  <si>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</si>
  <si>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</si>
  <si>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</si>
  <si>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</si>
  <si>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</si>
  <si>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</si>
  <si>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</si>
  <si>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</si>
  <si>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</si>
  <si>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</si>
  <si>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</si>
  <si>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</si>
  <si>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</si>
  <si>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</si>
  <si>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</si>
  <si>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</si>
  <si>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</si>
  <si>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</si>
  <si>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</si>
  <si>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</si>
  <si>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</si>
  <si>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</si>
  <si>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</si>
  <si>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</si>
  <si>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</si>
  <si>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</si>
  <si>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</si>
  <si>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</si>
  <si>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</si>
  <si>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</si>
  <si>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</si>
  <si>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</si>
  <si>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</si>
  <si>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</si>
  <si>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</si>
  <si>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</si>
  <si>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</si>
  <si>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</si>
  <si>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</si>
  <si>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</si>
  <si>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</si>
  <si>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</si>
  <si>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</si>
  <si>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</si>
  <si>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</si>
  <si>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</si>
  <si>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</si>
  <si>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</si>
  <si>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</si>
  <si>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</si>
  <si>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</si>
  <si>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</si>
  <si>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</si>
  <si>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</si>
  <si>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</si>
  <si>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</si>
  <si>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</si>
  <si>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</si>
  <si>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</si>
  <si>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</si>
  <si>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</si>
  <si>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</si>
  <si>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</si>
  <si>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</si>
  <si>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</si>
  <si>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</si>
  <si>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</si>
  <si>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</si>
  <si>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</si>
  <si>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</si>
  <si>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</si>
  <si>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</si>
  <si>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</si>
  <si>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</si>
  <si>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</si>
  <si>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</si>
  <si>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</si>
  <si>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</si>
  <si>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</si>
  <si>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</si>
  <si>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</si>
  <si>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</si>
  <si>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</si>
  <si>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</si>
  <si>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</si>
  <si>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</si>
  <si>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</si>
  <si>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</si>
  <si>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</si>
  <si>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</si>
  <si>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</si>
  <si>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</si>
  <si>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</si>
  <si>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</si>
  <si>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</si>
  <si>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</si>
  <si>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</si>
  <si>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</si>
  <si>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</si>
  <si>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</si>
  <si>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</si>
  <si>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</si>
  <si>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</si>
  <si>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</si>
  <si>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</si>
  <si>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</si>
  <si>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</si>
  <si>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</si>
  <si>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</si>
  <si>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</si>
  <si>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</si>
  <si>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</si>
  <si>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</si>
  <si>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</si>
  <si>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</si>
  <si>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</si>
  <si>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</si>
  <si>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</si>
  <si>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</si>
  <si>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</si>
  <si>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</si>
  <si>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</si>
  <si>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</si>
  <si>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</si>
  <si>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</si>
  <si>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</si>
  <si>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</si>
  <si>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</si>
  <si>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</si>
  <si>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</si>
  <si>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</si>
  <si>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</si>
  <si>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</si>
  <si>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</si>
  <si>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</si>
  <si>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</si>
  <si>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</si>
  <si>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</si>
  <si>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</si>
  <si>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</si>
  <si>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</si>
  <si>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</si>
  <si>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</si>
  <si>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</si>
  <si>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</si>
  <si>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</si>
  <si>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</si>
  <si>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</si>
  <si>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</si>
  <si>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</si>
  <si>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</si>
  <si>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</si>
  <si>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</si>
  <si>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</si>
  <si>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</si>
  <si>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</si>
  <si>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</si>
  <si>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</si>
  <si>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</si>
  <si>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</si>
  <si>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</si>
  <si>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</si>
  <si>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</si>
  <si>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</si>
  <si>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</si>
  <si>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</si>
  <si>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</si>
  <si>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</si>
  <si>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</si>
  <si>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</si>
  <si>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</si>
  <si>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</si>
  <si>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</si>
  <si>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</si>
  <si>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</si>
  <si>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</si>
  <si>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</si>
  <si>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</si>
  <si>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</si>
  <si>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</si>
  <si>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</si>
  <si>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</si>
  <si>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</si>
  <si>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</si>
  <si>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</si>
  <si>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</si>
  <si>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</si>
  <si>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</si>
  <si>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</si>
  <si>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</si>
  <si>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</si>
  <si>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</si>
  <si>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</si>
  <si>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</si>
  <si>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</si>
  <si>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</si>
  <si>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</si>
  <si>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</si>
  <si>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</si>
  <si>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</si>
  <si>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</si>
  <si>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</si>
  <si>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</si>
  <si>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</si>
  <si>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</si>
  <si>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</si>
  <si>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</si>
  <si>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</si>
  <si>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</si>
  <si>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</si>
  <si>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</si>
  <si>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</si>
  <si>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</si>
  <si>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</si>
  <si>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</si>
  <si>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</si>
  <si>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</si>
  <si>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</si>
  <si>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</si>
  <si>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</si>
  <si>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</si>
  <si>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</si>
  <si>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</si>
  <si>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</si>
  <si>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</si>
  <si>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</si>
  <si>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</si>
  <si>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</si>
  <si>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</si>
  <si>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</si>
  <si>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</si>
  <si>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</si>
  <si>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</si>
  <si>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</si>
  <si>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</si>
  <si>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</si>
  <si>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</si>
  <si>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</si>
  <si>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</si>
  <si>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</si>
  <si>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</si>
  <si>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</si>
  <si>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</si>
  <si>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</si>
  <si>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</si>
  <si>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</si>
  <si>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</si>
  <si>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</si>
  <si>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</si>
  <si>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</si>
  <si>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</si>
  <si>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</si>
  <si>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</si>
  <si>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</si>
  <si>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</si>
  <si>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</si>
  <si>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</si>
  <si>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</si>
  <si>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</si>
  <si>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</si>
  <si>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</si>
  <si>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</si>
  <si>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</si>
  <si>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</si>
  <si>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</si>
  <si>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</si>
  <si>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</si>
  <si>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</si>
  <si>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</si>
  <si>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</si>
  <si>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</si>
  <si>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</si>
  <si>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</si>
  <si>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</si>
  <si>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</si>
  <si>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</si>
  <si>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</si>
  <si>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</si>
  <si>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</si>
  <si>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</si>
  <si>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</si>
  <si>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</si>
  <si>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</si>
  <si>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</si>
  <si>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</si>
  <si>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</si>
  <si>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</si>
  <si>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</si>
  <si>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</si>
  <si>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</si>
  <si>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</si>
  <si>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</si>
  <si>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</si>
  <si>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</si>
  <si>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</si>
  <si>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</si>
  <si>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</si>
  <si>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</si>
  <si>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</si>
  <si>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</si>
  <si>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</si>
  <si>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</si>
  <si>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</si>
  <si>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</si>
  <si>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</si>
  <si>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</si>
  <si>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</si>
  <si>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</si>
  <si>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</si>
  <si>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</si>
  <si>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</si>
  <si>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</si>
  <si>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</si>
  <si>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</si>
  <si>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</si>
  <si>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</si>
  <si>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</si>
  <si>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</si>
  <si>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</si>
  <si>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</si>
  <si>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</si>
  <si>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</si>
  <si>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</si>
  <si>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</si>
  <si>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</si>
  <si>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</si>
  <si>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</si>
  <si>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</si>
  <si>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</si>
  <si>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</si>
  <si>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</si>
  <si>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</si>
  <si>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</si>
  <si>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</si>
  <si>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</si>
  <si>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</si>
  <si>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</si>
  <si>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</si>
  <si>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</si>
  <si>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</si>
  <si>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</si>
  <si>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</si>
  <si>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</si>
  <si>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</si>
  <si>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</si>
  <si>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</si>
  <si>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</si>
  <si>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</si>
  <si>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</si>
  <si>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</si>
  <si>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</si>
  <si>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</si>
  <si>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</si>
  <si>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</si>
  <si>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</si>
  <si>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</si>
  <si>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</si>
  <si>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</si>
  <si>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</si>
  <si>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</si>
  <si>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</si>
  <si>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</si>
  <si>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</si>
  <si>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</si>
  <si>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</si>
  <si>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</si>
  <si>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</si>
  <si>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</si>
  <si>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</si>
  <si>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</si>
  <si>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</si>
  <si>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</si>
  <si>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</si>
  <si>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</si>
  <si>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</si>
  <si>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</si>
  <si>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</si>
  <si>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</si>
  <si>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</si>
  <si>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</si>
  <si>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</si>
  <si>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</si>
  <si>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</si>
  <si>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</si>
  <si>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</si>
  <si>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</si>
  <si>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</si>
  <si>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</si>
  <si>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</si>
  <si>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</si>
  <si>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</si>
  <si>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</si>
  <si>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</si>
  <si>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</si>
  <si>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</si>
  <si>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</si>
  <si>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</si>
  <si>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</si>
  <si>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</si>
  <si>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</si>
  <si>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</si>
  <si>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</si>
  <si>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</si>
  <si>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</si>
  <si>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</si>
  <si>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</si>
  <si>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</si>
  <si>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</si>
  <si>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</si>
  <si>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</si>
  <si>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</si>
  <si>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</si>
  <si>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</si>
  <si>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</si>
  <si>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</si>
  <si>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</si>
  <si>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</si>
  <si>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</si>
  <si>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</si>
  <si>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</si>
  <si>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</si>
  <si>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</si>
  <si>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</si>
  <si>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</si>
  <si>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</si>
  <si>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</si>
  <si>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</si>
  <si>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</si>
  <si>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</si>
  <si>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</si>
  <si>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</si>
  <si>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</si>
  <si>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</si>
  <si>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</si>
  <si>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</si>
  <si>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</si>
  <si>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</si>
  <si>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</si>
  <si>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</si>
  <si>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</si>
  <si>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</si>
  <si>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</si>
  <si>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</si>
  <si>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</si>
  <si>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</si>
  <si>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</si>
  <si>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</si>
  <si>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</si>
  <si>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</si>
  <si>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</si>
  <si>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</si>
  <si>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</si>
  <si>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</si>
  <si>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</si>
  <si>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</si>
  <si>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</si>
  <si>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</si>
  <si>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</si>
  <si>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</si>
  <si>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</si>
  <si>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</si>
  <si>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</si>
  <si>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</si>
  <si>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</si>
  <si>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</si>
  <si>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</si>
  <si>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</si>
  <si>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</si>
  <si>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</si>
  <si>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</si>
  <si>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</si>
  <si>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</si>
  <si>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</si>
  <si>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</si>
  <si>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</si>
  <si>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</si>
  <si>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</si>
  <si>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</si>
  <si>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</si>
  <si>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</si>
  <si>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</si>
  <si>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</si>
  <si>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</si>
  <si>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</si>
  <si>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</si>
  <si>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</si>
  <si>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</si>
  <si>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</si>
  <si>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</si>
  <si>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</si>
  <si>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</si>
  <si>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</si>
  <si>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</si>
  <si>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</si>
  <si>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</si>
  <si>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</si>
  <si>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</si>
  <si>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</si>
  <si>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</si>
  <si>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</si>
  <si>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</si>
  <si>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</si>
  <si>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</si>
  <si>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</si>
  <si>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</si>
  <si>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</si>
  <si>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</si>
  <si>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</si>
  <si>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</si>
  <si>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</si>
  <si>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</si>
  <si>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</si>
  <si>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</si>
  <si>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</si>
  <si>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</si>
  <si>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</si>
  <si>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</si>
  <si>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</si>
  <si>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</si>
  <si>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</si>
  <si>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</si>
  <si>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</si>
  <si>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</si>
  <si>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</si>
  <si>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</si>
  <si>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</si>
  <si>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</si>
  <si>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</si>
  <si>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</si>
  <si>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</si>
  <si>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</si>
  <si>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</si>
  <si>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</si>
  <si>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</si>
  <si>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</si>
  <si>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</si>
  <si>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</si>
  <si>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</si>
  <si>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</si>
  <si>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</si>
  <si>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</si>
  <si>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</si>
  <si>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</si>
  <si>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</si>
  <si>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</si>
  <si>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</si>
  <si>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</si>
  <si>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</si>
  <si>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</si>
  <si>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</si>
  <si>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</si>
  <si>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</si>
  <si>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</si>
  <si>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</si>
  <si>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</si>
  <si>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</si>
  <si>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</si>
  <si>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</si>
  <si>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</si>
  <si>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</si>
  <si>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</si>
  <si>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</si>
  <si>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</si>
  <si>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</si>
  <si>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</si>
  <si>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</si>
  <si>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</si>
  <si>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</si>
  <si>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</si>
  <si>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</si>
  <si>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</si>
  <si>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</si>
  <si>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</si>
  <si>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</si>
  <si>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</si>
  <si>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</si>
  <si>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</si>
  <si>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</si>
  <si>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</si>
  <si>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</si>
  <si>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</si>
  <si>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</si>
  <si>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</si>
  <si>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</si>
  <si>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</si>
  <si>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</si>
  <si>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</si>
  <si>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</si>
  <si>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</si>
  <si>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</si>
  <si>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</si>
  <si>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</si>
  <si>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</si>
  <si>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</si>
  <si>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</si>
  <si>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</si>
  <si>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</si>
  <si>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</si>
  <si>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</si>
  <si>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</si>
  <si>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</si>
  <si>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</si>
  <si>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</si>
  <si>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</si>
  <si>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</si>
  <si>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</si>
  <si>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</si>
  <si>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</si>
  <si>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</si>
  <si>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</si>
  <si>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</si>
  <si>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</si>
  <si>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</si>
  <si>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</si>
  <si>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</si>
  <si>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</si>
  <si>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</si>
  <si>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</si>
  <si>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</si>
  <si>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</si>
  <si>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</si>
  <si>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</si>
  <si>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</si>
  <si>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</si>
  <si>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</si>
  <si>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</si>
  <si>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</si>
  <si>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</si>
  <si>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</si>
  <si>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</si>
  <si>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</si>
  <si>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</si>
  <si>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</si>
  <si>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</si>
  <si>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</si>
  <si>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</si>
  <si>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</si>
  <si>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</si>
  <si>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</si>
  <si>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</si>
  <si>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</si>
  <si>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</si>
  <si>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</si>
  <si>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</si>
  <si>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</si>
  <si>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</si>
  <si>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</si>
  <si>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</si>
  <si>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</si>
  <si>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</si>
  <si>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</si>
  <si>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</si>
  <si>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</si>
  <si>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</si>
  <si>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</si>
  <si>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</si>
  <si>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</si>
  <si>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</si>
  <si>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</si>
  <si>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</si>
  <si>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</si>
  <si>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</si>
  <si>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</si>
  <si>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</si>
  <si>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</si>
  <si>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</si>
  <si>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</si>
  <si>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</si>
  <si>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</si>
  <si>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</si>
  <si>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</si>
  <si>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</si>
  <si>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</si>
  <si>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</si>
  <si>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</si>
  <si>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</si>
  <si>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</si>
  <si>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</si>
  <si>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</si>
  <si>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</si>
  <si>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</si>
  <si>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</si>
  <si>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</si>
  <si>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</si>
  <si>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</si>
  <si>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</si>
  <si>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</si>
  <si>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</si>
  <si>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</si>
  <si>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</si>
  <si>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</si>
  <si>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</si>
  <si>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</si>
  <si>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</si>
  <si>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</si>
  <si>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</si>
  <si>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</si>
  <si>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</si>
  <si>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</si>
  <si>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</si>
  <si>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</si>
  <si>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</si>
  <si>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</si>
  <si>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</si>
  <si>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</si>
  <si>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</si>
  <si>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</si>
  <si>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</si>
  <si>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</si>
  <si>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</si>
  <si>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</si>
  <si>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</si>
  <si>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</si>
  <si>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</si>
  <si>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</si>
  <si>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</si>
  <si>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</si>
  <si>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</si>
  <si>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</si>
  <si>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</si>
  <si>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</si>
  <si>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</si>
  <si>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</si>
  <si>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</si>
  <si>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</si>
  <si>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</si>
  <si>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</si>
  <si>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</si>
  <si>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</si>
  <si>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</si>
  <si>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</si>
  <si>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</si>
  <si>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</si>
  <si>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</si>
  <si>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</si>
  <si>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</si>
  <si>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</si>
  <si>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</si>
  <si>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</si>
  <si>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</si>
  <si>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</si>
  <si>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</si>
  <si>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</si>
  <si>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</si>
  <si>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</si>
  <si>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</si>
  <si>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</si>
  <si>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</si>
  <si>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</si>
  <si>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</si>
  <si>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</si>
  <si>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</si>
  <si>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</si>
  <si>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</si>
  <si>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</si>
  <si>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</si>
  <si>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</si>
  <si>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</si>
  <si>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</si>
  <si>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</si>
  <si>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</si>
  <si>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</si>
  <si>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</si>
  <si>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</si>
  <si>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</si>
  <si>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</si>
  <si>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</si>
  <si>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</si>
  <si>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</si>
  <si>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</si>
  <si>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</si>
  <si>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</si>
  <si>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</si>
  <si>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</si>
  <si>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</si>
  <si>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</si>
  <si>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</si>
  <si>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</si>
  <si>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</si>
  <si>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</si>
  <si>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</si>
  <si>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</si>
  <si>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</si>
  <si>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</si>
  <si>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</si>
  <si>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</si>
  <si>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</si>
  <si>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</si>
  <si>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</si>
  <si>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</si>
  <si>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</si>
  <si>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</si>
  <si>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</si>
  <si>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</si>
  <si>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</si>
  <si>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</si>
  <si>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</si>
  <si>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</si>
  <si>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</si>
  <si>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</si>
  <si>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</si>
  <si>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</si>
  <si>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</si>
  <si>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</si>
  <si>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</si>
  <si>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</si>
  <si>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</si>
  <si>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</si>
  <si>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</si>
  <si>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</si>
  <si>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</si>
  <si>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</si>
  <si>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</si>
  <si>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</si>
  <si>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</si>
  <si>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</si>
  <si>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</si>
  <si>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</si>
  <si>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</si>
  <si>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</si>
  <si>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</si>
  <si>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</si>
  <si>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</si>
  <si>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</si>
  <si>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</si>
  <si>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</si>
  <si>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</si>
  <si>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</si>
  <si>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</si>
  <si>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</si>
  <si>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</si>
  <si>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</si>
  <si>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</si>
  <si>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</si>
  <si>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</si>
  <si>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</si>
  <si>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</si>
  <si>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</si>
  <si>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</si>
  <si>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</si>
  <si>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</si>
  <si>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</si>
  <si>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</si>
  <si>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</si>
  <si>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</si>
  <si>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</si>
  <si>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</si>
  <si>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</si>
  <si>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</si>
  <si>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</si>
  <si>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</si>
  <si>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</si>
  <si>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</si>
  <si>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</si>
  <si>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</si>
  <si>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</si>
  <si>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</si>
  <si>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</si>
  <si>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</si>
  <si>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</si>
  <si>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</si>
  <si>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</si>
  <si>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</si>
  <si>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</si>
  <si>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</si>
  <si>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</si>
  <si>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</si>
  <si>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</si>
  <si>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</si>
  <si>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</si>
  <si>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</si>
  <si>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</si>
  <si>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</si>
  <si>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</si>
  <si>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</si>
  <si>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</si>
  <si>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</si>
  <si>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</si>
  <si>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</si>
  <si>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</si>
  <si>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</si>
  <si>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</si>
  <si>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</si>
  <si>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</si>
  <si>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</si>
  <si>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</si>
  <si>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</si>
  <si>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</si>
  <si>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</si>
  <si>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</si>
  <si>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</si>
  <si>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</si>
  <si>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</si>
  <si>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</si>
  <si>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</si>
  <si>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</si>
  <si>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</si>
  <si>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</si>
  <si>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</si>
  <si>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</si>
  <si>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</si>
  <si>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</si>
  <si>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</si>
  <si>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</si>
  <si>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</si>
  <si>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</si>
  <si>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</si>
  <si>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</si>
  <si>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</si>
  <si>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</si>
  <si>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</si>
  <si>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</si>
  <si>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</si>
  <si>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</si>
  <si>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</si>
  <si>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</si>
  <si>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</si>
  <si>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</si>
  <si>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</si>
  <si>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</si>
  <si>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</si>
  <si>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</si>
  <si>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</si>
  <si>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</si>
  <si>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</si>
  <si>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</si>
  <si>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</si>
  <si>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</si>
  <si>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</si>
  <si>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</si>
  <si>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</si>
  <si>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</si>
  <si>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</si>
  <si>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</si>
  <si>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</si>
  <si>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</si>
  <si>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</si>
  <si>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</si>
  <si>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</si>
  <si>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</si>
  <si>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</si>
  <si>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</si>
  <si>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</si>
  <si>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</si>
  <si>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</si>
  <si>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</si>
  <si>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</si>
  <si>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</si>
  <si>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</si>
  <si>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</si>
  <si>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</si>
  <si>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</si>
  <si>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</si>
  <si>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</si>
  <si>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</si>
  <si>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</si>
  <si>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</si>
  <si>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</si>
  <si>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</si>
  <si>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</si>
  <si>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</si>
  <si>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</si>
  <si>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</si>
  <si>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</si>
  <si>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</si>
  <si>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</si>
  <si>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</si>
  <si>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</si>
  <si>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</si>
  <si>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</si>
  <si>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</si>
  <si>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</si>
  <si>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</si>
  <si>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</si>
  <si>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</si>
  <si>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</si>
  <si>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</si>
  <si>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</si>
  <si>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</si>
  <si>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</si>
  <si>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</si>
  <si>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</si>
  <si>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</si>
  <si>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</si>
  <si>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</si>
  <si>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</si>
  <si>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</si>
  <si>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</si>
  <si>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</si>
  <si>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</si>
  <si>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</si>
  <si>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</si>
  <si>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</si>
  <si>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</si>
  <si>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</si>
  <si>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</si>
  <si>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</si>
  <si>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</si>
  <si>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</si>
  <si>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</si>
  <si>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</si>
  <si>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</si>
  <si>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</si>
  <si>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</si>
  <si>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</si>
  <si>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</si>
  <si>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</si>
  <si>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</si>
  <si>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</si>
  <si>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</si>
  <si>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</si>
  <si>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</si>
  <si>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</si>
  <si>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</si>
  <si>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</si>
  <si>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</si>
  <si>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</si>
  <si>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</si>
  <si>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</si>
  <si>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</si>
  <si>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</si>
  <si>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</si>
  <si>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</si>
  <si>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</si>
  <si>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</si>
  <si>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</si>
  <si>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</si>
  <si>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</si>
  <si>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</si>
  <si>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</si>
  <si>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</si>
  <si>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</si>
  <si>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</si>
  <si>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</si>
  <si>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</si>
  <si>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</si>
  <si>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</si>
  <si>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</si>
  <si>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</si>
  <si>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</si>
  <si>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</si>
  <si>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</si>
  <si>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</si>
  <si>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</si>
  <si>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</si>
  <si>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</si>
  <si>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</si>
  <si>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</si>
  <si>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</si>
  <si>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</si>
  <si>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</si>
  <si>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</si>
  <si>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</si>
  <si>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</si>
  <si>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</si>
  <si>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</si>
  <si>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</si>
  <si>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</si>
  <si>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</si>
  <si>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</si>
  <si>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</si>
  <si>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</si>
  <si>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</si>
  <si>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</si>
  <si>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</si>
  <si>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</si>
  <si>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</si>
  <si>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</si>
  <si>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</si>
  <si>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</si>
  <si>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</si>
  <si>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</si>
  <si>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</si>
  <si>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</si>
  <si>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</si>
  <si>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</si>
  <si>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</si>
  <si>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</si>
  <si>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</si>
  <si>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</si>
  <si>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</si>
  <si>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</si>
  <si>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</si>
  <si>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</si>
  <si>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</si>
  <si>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</si>
  <si>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</si>
  <si>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</si>
  <si>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</si>
  <si>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</si>
  <si>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</si>
  <si>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</si>
  <si>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</si>
  <si>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</si>
  <si>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</si>
  <si>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</si>
  <si>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</si>
  <si>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</si>
  <si>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</si>
  <si>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</si>
  <si>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</si>
  <si>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</si>
  <si>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</si>
  <si>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</si>
  <si>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</si>
  <si>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</si>
  <si>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</si>
  <si>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</si>
  <si>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</si>
  <si>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</si>
  <si>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</si>
  <si>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</si>
  <si>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</si>
  <si>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</si>
  <si>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</si>
  <si>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</si>
  <si>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</si>
  <si>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</si>
  <si>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</si>
  <si>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</si>
  <si>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</si>
  <si>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</si>
  <si>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</si>
  <si>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</si>
  <si>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</si>
  <si>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</si>
  <si>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</si>
  <si>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</si>
  <si>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</si>
  <si>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</si>
  <si>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</si>
  <si>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</si>
  <si>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</si>
  <si>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</si>
  <si>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</si>
  <si>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</si>
  <si>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</si>
  <si>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</si>
  <si>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</si>
  <si>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</si>
  <si>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</si>
  <si>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</si>
  <si>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</si>
  <si>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</si>
  <si>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</si>
  <si>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</si>
  <si>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</si>
  <si>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</si>
  <si>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</si>
  <si>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</si>
  <si>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</si>
  <si>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</si>
  <si>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</si>
  <si>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</si>
  <si>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</si>
  <si>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</si>
  <si>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</si>
  <si>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</si>
  <si>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</si>
  <si>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</si>
  <si>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</si>
  <si>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</si>
  <si>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</si>
  <si>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</si>
  <si>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</si>
  <si>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</si>
  <si>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</si>
  <si>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</si>
  <si>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</si>
  <si>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</si>
  <si>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</si>
  <si>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</si>
  <si>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</si>
  <si>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</si>
  <si>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</si>
  <si>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</si>
  <si>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</si>
  <si>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</si>
  <si>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</si>
  <si>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</si>
  <si>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</si>
  <si>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</si>
  <si>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</si>
  <si>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</si>
  <si>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</si>
  <si>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</si>
  <si>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</si>
  <si>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</si>
  <si>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</si>
  <si>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</si>
  <si>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</si>
  <si>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</si>
  <si>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</si>
  <si>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</si>
  <si>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</si>
  <si>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</si>
  <si>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</si>
  <si>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</si>
  <si>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</si>
  <si>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</si>
  <si>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</si>
  <si>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</si>
  <si>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</si>
  <si>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</si>
  <si>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</si>
  <si>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</si>
  <si>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</si>
  <si>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</si>
  <si>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</si>
  <si>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</si>
  <si>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</si>
  <si>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</si>
  <si>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</si>
  <si>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</si>
  <si>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</si>
  <si>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</si>
  <si>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</si>
  <si>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</si>
  <si>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</si>
  <si>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</si>
  <si>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</si>
  <si>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</si>
  <si>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</si>
  <si>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</si>
  <si>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</si>
  <si>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</si>
  <si>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</si>
  <si>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</si>
  <si>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</si>
  <si>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</si>
  <si>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</si>
  <si>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</si>
  <si>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</si>
  <si>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</si>
  <si>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</si>
  <si>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</si>
  <si>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</si>
  <si>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</si>
  <si>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</si>
  <si>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</si>
  <si>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</si>
  <si>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</si>
  <si>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</si>
  <si>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</si>
  <si>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</si>
  <si>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</si>
  <si>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</si>
  <si>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</si>
  <si>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</si>
  <si>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</si>
  <si>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</si>
  <si>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</si>
  <si>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</si>
  <si>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</si>
  <si>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</si>
  <si>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</si>
  <si>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</si>
  <si>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</si>
  <si>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</si>
  <si>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</si>
  <si>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</si>
  <si>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</si>
  <si>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</si>
  <si>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</si>
  <si>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</si>
  <si>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</si>
  <si>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</si>
  <si>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</si>
  <si>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</si>
  <si>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</si>
  <si>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</si>
  <si>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</si>
  <si>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</si>
  <si>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</si>
  <si>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</si>
  <si>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</si>
  <si>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</si>
  <si>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</si>
  <si>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</si>
  <si>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</si>
  <si>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</si>
  <si>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</si>
  <si>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</si>
  <si>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</si>
  <si>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</si>
  <si>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</si>
  <si>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</si>
  <si>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</si>
  <si>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</si>
  <si>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</si>
  <si>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</si>
  <si>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</si>
  <si>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</si>
  <si>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</si>
  <si>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</si>
  <si>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</si>
  <si>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</si>
  <si>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</si>
  <si>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</si>
  <si>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</si>
  <si>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</si>
  <si>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</si>
  <si>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</si>
  <si>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</si>
  <si>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</si>
  <si>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</si>
  <si>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</si>
  <si>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</si>
  <si>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</si>
  <si>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</si>
  <si>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</si>
  <si>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</si>
  <si>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</si>
  <si>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</si>
  <si>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</si>
  <si>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</si>
  <si>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</si>
  <si>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</si>
  <si>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</si>
  <si>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</si>
  <si>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</si>
  <si>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</si>
  <si>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</si>
  <si>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</si>
  <si>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</si>
  <si>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</si>
  <si>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</si>
  <si>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</si>
  <si>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</si>
  <si>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</si>
  <si>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</si>
  <si>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</si>
  <si>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</si>
  <si>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</si>
  <si>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</si>
  <si>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</si>
  <si>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</si>
  <si>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</si>
  <si>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</si>
  <si>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</si>
  <si>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</si>
  <si>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</si>
  <si>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</si>
  <si>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</si>
  <si>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</si>
  <si>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</si>
  <si>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</si>
  <si>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</si>
  <si>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</si>
  <si>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</si>
  <si>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</si>
  <si>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</si>
  <si>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</si>
  <si>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</si>
  <si>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</si>
  <si>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</si>
  <si>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</si>
  <si>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</si>
  <si>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</si>
  <si>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</si>
  <si>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</si>
  <si>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</si>
  <si>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</si>
  <si>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</si>
  <si>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</si>
  <si>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</si>
  <si>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</si>
  <si>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</si>
  <si>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</si>
  <si>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</si>
  <si>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</si>
  <si>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</si>
  <si>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</si>
  <si>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</si>
  <si>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</si>
  <si>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</si>
  <si>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</si>
  <si>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</si>
  <si>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</si>
  <si>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</si>
  <si>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</si>
  <si>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</si>
  <si>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</si>
  <si>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</si>
  <si>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</si>
  <si>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</si>
  <si>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</si>
  <si>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</si>
  <si>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</si>
  <si>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</si>
  <si>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</si>
  <si>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</si>
  <si>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</si>
  <si>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</si>
  <si>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</si>
  <si>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</si>
  <si>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</si>
  <si>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</si>
  <si>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</si>
  <si>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</si>
  <si>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</si>
  <si>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</si>
  <si>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</si>
  <si>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</si>
  <si>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</si>
  <si>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</si>
  <si>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</si>
  <si>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</si>
  <si>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</si>
  <si>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</si>
  <si>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</si>
  <si>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</si>
  <si>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</si>
  <si>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</si>
  <si>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</si>
  <si>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</si>
  <si>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</si>
  <si>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</si>
  <si>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</si>
  <si>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</si>
  <si>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</si>
  <si>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</si>
  <si>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</si>
  <si>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</si>
  <si>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</si>
  <si>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</si>
  <si>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</si>
  <si>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</si>
  <si>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</si>
  <si>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</si>
  <si>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</si>
  <si>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</si>
  <si>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</si>
  <si>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</si>
  <si>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</si>
  <si>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</si>
  <si>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</si>
  <si>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</si>
  <si>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</si>
  <si>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</si>
  <si>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</si>
  <si>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</si>
  <si>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</si>
  <si>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</si>
  <si>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</si>
  <si>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</si>
  <si>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</si>
  <si>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</si>
  <si>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</si>
  <si>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</si>
  <si>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</si>
  <si>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</si>
  <si>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</si>
  <si>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</si>
  <si>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</si>
  <si>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</si>
  <si>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</si>
  <si>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</si>
  <si>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</si>
  <si>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</si>
  <si>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</si>
  <si>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</si>
  <si>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</si>
  <si>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</si>
  <si>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</si>
  <si>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</si>
  <si>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</si>
  <si>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</si>
  <si>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</si>
  <si>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</si>
  <si>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</si>
  <si>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</si>
  <si>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</si>
  <si>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</si>
  <si>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</si>
  <si>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</si>
  <si>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</si>
  <si>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</si>
  <si>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</si>
  <si>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</si>
  <si>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</si>
  <si>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</si>
  <si>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</si>
  <si>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</si>
  <si>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</si>
  <si>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</si>
  <si>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</si>
  <si>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</si>
  <si>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</si>
  <si>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</si>
  <si>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</si>
  <si>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</si>
  <si>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</si>
  <si>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</si>
  <si>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</si>
  <si>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</si>
  <si>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</si>
  <si>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</si>
  <si>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</si>
  <si>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</si>
  <si>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</si>
  <si>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</si>
  <si>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</si>
  <si>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</si>
  <si>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</si>
  <si>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</si>
  <si>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</si>
  <si>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</si>
  <si>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</si>
  <si>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</si>
  <si>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</si>
  <si>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</si>
  <si>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</si>
  <si>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</si>
  <si>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</si>
  <si>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</si>
  <si>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</si>
  <si>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</si>
  <si>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</si>
  <si>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</si>
  <si>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</si>
  <si>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</si>
  <si>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</si>
  <si>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</si>
  <si>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</si>
  <si>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</si>
  <si>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</si>
  <si>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</si>
  <si>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</si>
  <si>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</si>
  <si>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</si>
  <si>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</si>
  <si>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</si>
  <si>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</si>
  <si>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</si>
  <si>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</si>
  <si>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</si>
  <si>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</si>
  <si>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</si>
  <si>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</si>
  <si>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</si>
  <si>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</si>
  <si>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</si>
  <si>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</si>
  <si>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</si>
  <si>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</si>
  <si>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</si>
  <si>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</si>
  <si>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</si>
  <si>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</si>
  <si>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</si>
  <si>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</si>
  <si>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</si>
  <si>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</si>
  <si>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</si>
  <si>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</si>
  <si>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</si>
  <si>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</si>
  <si>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</si>
  <si>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</si>
  <si>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</si>
  <si>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</si>
  <si>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</si>
  <si>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</si>
  <si>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</si>
  <si>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</si>
  <si>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</si>
  <si>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</si>
  <si>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</si>
  <si>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</si>
  <si>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</si>
  <si>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</si>
  <si>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</si>
  <si>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</si>
  <si>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</si>
  <si>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</si>
  <si>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</si>
  <si>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</si>
  <si>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</si>
  <si>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</si>
  <si>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</si>
  <si>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</si>
  <si>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</si>
  <si>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</si>
  <si>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</si>
  <si>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</si>
  <si>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</si>
  <si>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</si>
  <si>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</si>
  <si>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</si>
  <si>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</si>
  <si>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</si>
  <si>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</si>
  <si>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</si>
  <si>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</si>
  <si>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</si>
  <si>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</si>
  <si>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</si>
  <si>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</si>
  <si>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</si>
  <si>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</si>
  <si>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</si>
  <si>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</si>
  <si>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</si>
  <si>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</si>
  <si>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</si>
  <si>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</si>
  <si>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</si>
  <si>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</si>
  <si>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</si>
  <si>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</si>
  <si>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</si>
  <si>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</si>
  <si>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</si>
  <si>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</si>
  <si>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</si>
  <si>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</si>
  <si>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</si>
  <si>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</si>
  <si>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</si>
  <si>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</si>
  <si>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</si>
  <si>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</si>
  <si>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</si>
  <si>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</si>
  <si>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</si>
  <si>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</si>
  <si>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</si>
  <si>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</si>
  <si>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</si>
  <si>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</si>
  <si>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</si>
  <si>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</si>
  <si>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</si>
  <si>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</si>
  <si>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</si>
  <si>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</si>
  <si>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</si>
  <si>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</si>
  <si>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</si>
  <si>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</si>
  <si>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</si>
  <si>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</si>
  <si>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</si>
  <si>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</si>
  <si>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</si>
  <si>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</si>
  <si>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</si>
  <si>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</si>
  <si>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</si>
  <si>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</si>
  <si>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</si>
  <si>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</si>
  <si>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</si>
  <si>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</si>
  <si>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</si>
  <si>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</si>
  <si>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</si>
  <si>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</si>
  <si>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</si>
  <si>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</si>
  <si>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</si>
  <si>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</si>
  <si>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</si>
  <si>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</si>
  <si>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</si>
  <si>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</si>
  <si>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</si>
  <si>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</si>
  <si>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</si>
  <si>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</si>
  <si>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</si>
  <si>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</si>
  <si>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</si>
  <si>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</si>
  <si>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</si>
  <si>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</si>
  <si>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</si>
  <si>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</si>
  <si>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</si>
  <si>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</si>
  <si>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</si>
  <si>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</si>
  <si>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</si>
  <si>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</si>
  <si>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</si>
  <si>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</si>
  <si>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</si>
  <si>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</si>
  <si>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</si>
  <si>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</si>
  <si>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</si>
  <si>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</si>
  <si>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</si>
  <si>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</si>
  <si>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</si>
  <si>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</si>
  <si>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</si>
  <si>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</si>
  <si>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</si>
  <si>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</si>
  <si>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</si>
  <si>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</si>
  <si>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</si>
  <si>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</si>
  <si>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</si>
  <si>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</si>
  <si>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</si>
  <si>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</si>
  <si>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</si>
  <si>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</si>
  <si>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</si>
  <si>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</si>
  <si>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</si>
  <si>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</si>
  <si>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</si>
  <si>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</si>
  <si>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</si>
  <si>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</si>
  <si>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</si>
  <si>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</si>
  <si>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</si>
  <si>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</si>
  <si>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</si>
  <si>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</si>
  <si>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</si>
  <si>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</si>
  <si>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</si>
  <si>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</si>
  <si>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</si>
  <si>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</si>
  <si>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</si>
  <si>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</si>
  <si>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</si>
  <si>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</si>
  <si>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</si>
  <si>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</si>
  <si>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</si>
  <si>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</si>
  <si>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</si>
  <si>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</si>
  <si>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</si>
  <si>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</si>
  <si>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</si>
  <si>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</si>
  <si>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</si>
  <si>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</si>
  <si>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</si>
  <si>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</si>
  <si>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</si>
  <si>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</si>
  <si>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</si>
  <si>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</si>
  <si>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</si>
  <si>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</si>
  <si>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</si>
  <si>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</si>
  <si>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</si>
  <si>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</si>
  <si>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</si>
  <si>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</si>
  <si>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</si>
  <si>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</si>
  <si>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</si>
  <si>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</si>
  <si>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</si>
  <si>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</si>
  <si>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</si>
  <si>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</si>
  <si>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</si>
  <si>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</si>
  <si>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</si>
  <si>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</si>
  <si>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</si>
  <si>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</si>
  <si>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</si>
  <si>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</si>
  <si>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</si>
  <si>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</si>
  <si>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</si>
  <si>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</si>
  <si>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</si>
  <si>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</si>
  <si>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</si>
  <si>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</si>
  <si>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</si>
  <si>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</si>
  <si>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</si>
  <si>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</si>
  <si>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</si>
  <si>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</si>
  <si>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</si>
  <si>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</si>
  <si>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</si>
  <si>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</si>
  <si>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</si>
  <si>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</si>
  <si>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</si>
  <si>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</si>
  <si>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</si>
  <si>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</si>
  <si>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</si>
  <si>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</si>
  <si>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</si>
  <si>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</si>
  <si>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</si>
  <si>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</si>
  <si>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</si>
  <si>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</si>
  <si>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</si>
  <si>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</si>
  <si>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</si>
  <si>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</si>
  <si>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</si>
  <si>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</si>
  <si>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</si>
  <si>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</si>
  <si>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</si>
  <si>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</si>
  <si>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</si>
  <si>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</si>
  <si>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</si>
  <si>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</si>
  <si>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</si>
  <si>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</si>
  <si>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</si>
  <si>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</si>
  <si>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</si>
  <si>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</si>
  <si>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</si>
  <si>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</si>
  <si>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</si>
  <si>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</si>
  <si>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</si>
  <si>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</si>
  <si>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</si>
  <si>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</si>
  <si>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</si>
  <si>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</si>
  <si>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</si>
  <si>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</si>
  <si>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</si>
  <si>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</si>
  <si>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</si>
  <si>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</si>
  <si>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</si>
  <si>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</si>
  <si>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</si>
  <si>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</si>
  <si>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</si>
  <si>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</si>
  <si>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</si>
  <si>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</si>
  <si>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</si>
  <si>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</si>
  <si>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</si>
  <si>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</si>
  <si>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</si>
  <si>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</si>
  <si>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</si>
  <si>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</si>
  <si>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</si>
  <si>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</si>
  <si>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</si>
  <si>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</si>
  <si>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</si>
  <si>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</si>
  <si>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</si>
  <si>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</si>
  <si>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</si>
  <si>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</si>
  <si>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</si>
  <si>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</si>
  <si>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</si>
  <si>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</si>
  <si>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</si>
  <si>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</si>
  <si>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</si>
  <si>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</si>
  <si>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</si>
  <si>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</si>
  <si>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</si>
  <si>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</si>
  <si>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</si>
  <si>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</si>
  <si>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</si>
  <si>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</si>
  <si>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</si>
  <si>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</si>
  <si>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</si>
  <si>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</si>
  <si>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</si>
  <si>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</si>
  <si>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</si>
  <si>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</si>
  <si>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</si>
  <si>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</si>
  <si>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</si>
  <si>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</si>
  <si>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</si>
  <si>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</si>
  <si>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</si>
  <si>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</si>
  <si>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</si>
  <si>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</si>
  <si>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</si>
  <si>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</si>
  <si>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</si>
  <si>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</si>
  <si>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</si>
  <si>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</si>
  <si>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</si>
  <si>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</si>
  <si>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</si>
  <si>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</si>
  <si>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</si>
  <si>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</si>
  <si>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</si>
  <si>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</si>
  <si>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</si>
  <si>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</si>
  <si>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</si>
  <si>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</si>
  <si>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</si>
  <si>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</si>
  <si>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</si>
  <si>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</si>
  <si>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</si>
  <si>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</si>
  <si>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</si>
  <si>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</si>
  <si>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</si>
  <si>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</si>
  <si>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</si>
  <si>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</si>
  <si>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</si>
  <si>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</si>
  <si>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</si>
  <si>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</si>
  <si>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</si>
  <si>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</si>
  <si>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</si>
  <si>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</si>
  <si>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</si>
  <si>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</si>
  <si>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</si>
  <si>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</si>
  <si>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</si>
  <si>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</si>
  <si>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</si>
  <si>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</si>
  <si>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</si>
  <si>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</si>
  <si>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</si>
  <si>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</si>
  <si>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</si>
  <si>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</si>
  <si>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</si>
  <si>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</si>
  <si>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</si>
  <si>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</si>
  <si>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</si>
  <si>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</si>
  <si>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</si>
  <si>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</si>
  <si>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</si>
  <si>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</si>
  <si>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</si>
  <si>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</si>
  <si>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</si>
  <si>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</si>
  <si>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</si>
  <si>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</si>
  <si>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</si>
  <si>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</si>
  <si>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</si>
  <si>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</si>
  <si>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</si>
  <si>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</si>
  <si>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</si>
  <si>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</si>
  <si>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</si>
  <si>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</si>
  <si>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</si>
  <si>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</si>
  <si>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</si>
  <si>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</si>
  <si>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</si>
  <si>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</si>
  <si>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</si>
  <si>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</si>
  <si>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</si>
  <si>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</si>
  <si>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</si>
  <si>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</si>
  <si>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</si>
  <si>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</si>
  <si>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</si>
  <si>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</si>
  <si>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</si>
  <si>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</si>
  <si>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</si>
  <si>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</si>
  <si>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</si>
  <si>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</si>
  <si>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</si>
  <si>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</si>
  <si>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</si>
  <si>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</si>
  <si>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</si>
  <si>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</si>
  <si>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</si>
  <si>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</si>
  <si>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</si>
  <si>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</si>
  <si>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</si>
  <si>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</si>
  <si>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</si>
  <si>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</si>
  <si>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</si>
  <si>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</si>
  <si>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</si>
  <si>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</si>
  <si>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</si>
  <si>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</si>
  <si>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</si>
  <si>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</si>
  <si>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</si>
  <si>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</si>
  <si>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</si>
  <si>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</si>
  <si>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</si>
  <si>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</si>
  <si>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</si>
  <si>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</si>
  <si>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</si>
  <si>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</si>
  <si>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</si>
  <si>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</si>
  <si>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</si>
  <si>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</si>
  <si>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</si>
  <si>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</si>
  <si>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</si>
  <si>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</si>
  <si>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</si>
  <si>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</si>
  <si>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</si>
  <si>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</si>
  <si>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</si>
  <si>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</si>
  <si>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</si>
  <si>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</si>
  <si>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</si>
  <si>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</si>
  <si>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</si>
  <si>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</si>
  <si>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</si>
  <si>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</si>
  <si>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</si>
  <si>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</si>
  <si>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</si>
  <si>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</si>
  <si>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</si>
  <si>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</si>
  <si>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</si>
  <si>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</si>
  <si>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</si>
  <si>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</si>
  <si>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</si>
  <si>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</si>
  <si>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</si>
  <si>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</si>
  <si>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</si>
  <si>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</si>
  <si>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</si>
  <si>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</si>
  <si>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</si>
  <si>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</si>
  <si>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</si>
  <si>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</si>
  <si>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</si>
  <si>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</si>
  <si>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</si>
  <si>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</si>
  <si>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</si>
  <si>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</si>
  <si>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</si>
  <si>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</si>
  <si>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</si>
  <si>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</si>
  <si>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</si>
  <si>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</si>
  <si>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</si>
  <si>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</si>
  <si>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</si>
  <si>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</si>
  <si>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</si>
  <si>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</si>
  <si>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</si>
  <si>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</si>
  <si>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</si>
  <si>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</si>
  <si>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</si>
  <si>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</si>
  <si>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</si>
  <si>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</si>
  <si>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</si>
  <si>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</si>
  <si>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</si>
  <si>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</si>
  <si>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</si>
  <si>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</si>
  <si>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</si>
  <si>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</si>
  <si>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</si>
  <si>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</si>
  <si>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</si>
  <si>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</si>
  <si>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</si>
  <si>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</si>
  <si>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</si>
  <si>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</si>
  <si>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</si>
  <si>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</si>
  <si>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</si>
  <si>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</si>
  <si>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</si>
  <si>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</si>
  <si>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</si>
  <si>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</si>
  <si>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</si>
  <si>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</si>
  <si>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</si>
  <si>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</si>
  <si>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</si>
  <si>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</si>
  <si>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</si>
  <si>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</si>
  <si>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</si>
  <si>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</si>
  <si>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</si>
  <si>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</si>
  <si>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</si>
  <si>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</si>
  <si>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</si>
  <si>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</si>
  <si>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</si>
  <si>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</si>
  <si>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</si>
  <si>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</si>
  <si>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</si>
  <si>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</si>
  <si>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</si>
  <si>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</si>
  <si>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</si>
  <si>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</si>
  <si>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</si>
  <si>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</si>
  <si>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</si>
  <si>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</si>
  <si>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</si>
  <si>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</si>
  <si>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</si>
  <si>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</si>
  <si>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</si>
  <si>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</si>
  <si>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</si>
  <si>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</si>
  <si>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</si>
  <si>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</si>
  <si>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</si>
  <si>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</si>
  <si>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</si>
  <si>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</si>
  <si>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</si>
  <si>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</si>
  <si>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</si>
  <si>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</si>
  <si>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</si>
  <si>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</si>
  <si>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</si>
  <si>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</si>
  <si>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</si>
  <si>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</si>
  <si>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</si>
  <si>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</si>
  <si>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</si>
  <si>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</si>
  <si>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</si>
  <si>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</si>
  <si>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</si>
  <si>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</si>
  <si>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</si>
  <si>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</si>
  <si>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</si>
  <si>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</si>
  <si>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</si>
  <si>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</si>
  <si>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</si>
  <si>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</si>
  <si>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</si>
  <si>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</si>
  <si>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</si>
  <si>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</si>
  <si>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</si>
  <si>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</si>
  <si>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</si>
  <si>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</si>
  <si>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</si>
  <si>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</si>
  <si>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</si>
  <si>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</si>
  <si>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</si>
  <si>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</si>
  <si>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</si>
  <si>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</si>
  <si>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</si>
  <si>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</si>
  <si>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</si>
  <si>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</si>
  <si>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</si>
  <si>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</si>
  <si>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</si>
  <si>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</si>
  <si>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</si>
  <si>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</si>
  <si>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</si>
  <si>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</si>
  <si>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</si>
  <si>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</si>
  <si>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</si>
  <si>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</si>
  <si>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</si>
  <si>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</si>
  <si>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</si>
  <si>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</si>
  <si>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</si>
  <si>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</si>
  <si>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</si>
  <si>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</si>
  <si>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</si>
  <si>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</si>
  <si>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</si>
  <si>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</si>
  <si>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</si>
  <si>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</si>
  <si>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</si>
  <si>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</si>
  <si>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</si>
  <si>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</si>
  <si>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</si>
  <si>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</si>
  <si>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</si>
  <si>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</si>
  <si>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</si>
  <si>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</si>
  <si>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</si>
  <si>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</si>
  <si>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</si>
  <si>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</si>
  <si>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</si>
  <si>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</si>
  <si>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</si>
  <si>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</si>
  <si>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</si>
  <si>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</si>
  <si>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</si>
  <si>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</si>
  <si>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</si>
  <si>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</si>
  <si>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</si>
  <si>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</si>
  <si>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</si>
  <si>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</si>
  <si>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</si>
  <si>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</si>
  <si>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</si>
  <si>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</si>
  <si>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</si>
  <si>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</si>
  <si>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</si>
  <si>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</si>
  <si>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</si>
  <si>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</si>
  <si>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</si>
  <si>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</si>
  <si>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</si>
  <si>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</si>
  <si>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</si>
  <si>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</si>
  <si>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</si>
  <si>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</si>
  <si>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</si>
  <si>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</si>
  <si>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</si>
  <si>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</si>
  <si>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</si>
  <si>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</si>
  <si>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</si>
  <si>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</si>
  <si>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</si>
  <si>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</si>
  <si>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</si>
  <si>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</si>
  <si>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</si>
  <si>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</si>
  <si>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</si>
  <si>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</si>
  <si>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</si>
  <si>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</si>
  <si>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</si>
  <si>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</si>
  <si>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</si>
  <si>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</si>
  <si>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</si>
  <si>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</si>
  <si>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</si>
  <si>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</si>
  <si>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</si>
  <si>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</si>
  <si>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</si>
  <si>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</si>
  <si>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</si>
  <si>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</si>
  <si>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</si>
  <si>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</si>
  <si>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</si>
  <si>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</si>
  <si>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</si>
  <si>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</si>
  <si>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</si>
  <si>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</si>
  <si>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</si>
  <si>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</si>
  <si>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</si>
  <si>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</si>
  <si>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</si>
  <si>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</si>
  <si>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</si>
  <si>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</si>
  <si>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</si>
  <si>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</si>
  <si>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</si>
  <si>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</si>
  <si>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</si>
  <si>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</si>
  <si>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</si>
  <si>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</si>
  <si>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</si>
  <si>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</si>
  <si>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</si>
  <si>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</si>
  <si>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</si>
  <si>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</si>
  <si>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</si>
  <si>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</si>
  <si>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</si>
  <si>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</si>
  <si>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</si>
  <si>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</si>
  <si>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</si>
  <si>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</si>
  <si>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</si>
  <si>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</si>
  <si>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</si>
  <si>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</si>
  <si>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</si>
  <si>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</si>
  <si>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</si>
  <si>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</si>
  <si>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</si>
  <si>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</si>
  <si>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</si>
  <si>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</si>
  <si>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</si>
  <si>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</si>
  <si>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</si>
  <si>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</si>
  <si>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</si>
  <si>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</si>
  <si>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</si>
  <si>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</si>
  <si>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</si>
  <si>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</si>
  <si>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</si>
  <si>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</si>
  <si>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</si>
  <si>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</si>
  <si>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</si>
  <si>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</si>
  <si>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</si>
  <si>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</si>
  <si>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</si>
  <si>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</si>
  <si>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</si>
  <si>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</si>
  <si>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</si>
  <si>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</si>
  <si>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</si>
  <si>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</si>
  <si>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</si>
  <si>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</si>
  <si>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</si>
  <si>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</si>
  <si>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</si>
  <si>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</si>
  <si>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</si>
  <si>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</si>
  <si>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</si>
  <si>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</si>
  <si>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</si>
  <si>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</si>
  <si>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</si>
  <si>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</si>
  <si>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</si>
  <si>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</si>
  <si>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</si>
  <si>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</si>
  <si>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</si>
  <si>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</si>
  <si>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</si>
  <si>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</si>
  <si>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</si>
  <si>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</si>
  <si>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</si>
  <si>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</si>
  <si>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</si>
  <si>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</si>
  <si>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</si>
  <si>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</si>
  <si>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</si>
  <si>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</si>
  <si>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</si>
  <si>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</si>
  <si>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</si>
  <si>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</si>
  <si>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</si>
  <si>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</si>
  <si>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</si>
  <si>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</si>
  <si>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</si>
  <si>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</si>
  <si>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</si>
  <si>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</si>
  <si>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</si>
  <si>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</si>
  <si>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</si>
  <si>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</si>
  <si>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</si>
  <si>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</si>
  <si>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</si>
  <si>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</si>
  <si>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</si>
  <si>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</si>
  <si>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</si>
  <si>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</si>
  <si>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</si>
  <si>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</si>
  <si>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</si>
  <si>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</si>
  <si>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</si>
  <si>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</si>
  <si>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</si>
  <si>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</si>
  <si>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</si>
  <si>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</si>
  <si>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</si>
  <si>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</si>
  <si>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</si>
  <si>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</si>
  <si>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</si>
  <si>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</si>
  <si>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</si>
  <si>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</si>
  <si>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</si>
  <si>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</si>
  <si>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</si>
  <si>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</si>
  <si>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</si>
  <si>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</si>
  <si>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</si>
  <si>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</si>
  <si>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</si>
  <si>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</si>
  <si>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</si>
  <si>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</si>
  <si>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</si>
  <si>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</si>
  <si>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</si>
  <si>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</si>
  <si>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</si>
  <si>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</si>
  <si>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</si>
  <si>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</si>
  <si>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</si>
  <si>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</si>
  <si>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</si>
  <si>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</si>
  <si>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</si>
  <si>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</si>
  <si>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</si>
  <si>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</si>
  <si>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</si>
  <si>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</si>
  <si>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</si>
  <si>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</si>
  <si>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</si>
  <si>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</si>
  <si>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</si>
  <si>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</si>
  <si>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</si>
  <si>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</si>
  <si>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</si>
  <si>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</si>
  <si>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</si>
  <si>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</si>
  <si>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</si>
  <si>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</si>
  <si>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</si>
  <si>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</si>
  <si>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</si>
  <si>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</si>
  <si>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</si>
  <si>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</si>
  <si>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</si>
  <si>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</si>
  <si>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</si>
  <si>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</si>
  <si>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</si>
  <si>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</si>
  <si>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</si>
  <si>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</si>
  <si>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</si>
  <si>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</si>
  <si>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</si>
  <si>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</si>
  <si>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</si>
  <si>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</si>
  <si>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</si>
  <si>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</si>
  <si>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</si>
  <si>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</si>
  <si>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</si>
  <si>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</si>
  <si>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</si>
  <si>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</si>
  <si>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</si>
  <si>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</si>
  <si>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</si>
  <si>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</si>
  <si>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</si>
  <si>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</si>
  <si>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</si>
  <si>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</si>
  <si>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</si>
  <si>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</si>
  <si>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</si>
  <si>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</si>
  <si>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</si>
  <si>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</si>
  <si>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</si>
  <si>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</si>
  <si>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</si>
  <si>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</si>
  <si>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</si>
  <si>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</si>
  <si>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</si>
  <si>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</si>
  <si>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</si>
  <si>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</si>
  <si>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</si>
  <si>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</si>
  <si>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</si>
  <si>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</si>
  <si>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</si>
  <si>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</si>
  <si>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</si>
  <si>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</si>
  <si>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</si>
  <si>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</si>
  <si>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</si>
  <si>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</si>
  <si>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</si>
  <si>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</si>
  <si>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</si>
  <si>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</si>
  <si>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</si>
  <si>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</si>
  <si>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</si>
  <si>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</si>
  <si>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</si>
  <si>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</si>
  <si>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</si>
  <si>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</si>
  <si>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</si>
  <si>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</si>
  <si>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</si>
  <si>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</si>
  <si>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</si>
  <si>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</si>
  <si>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</si>
  <si>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</si>
  <si>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</si>
  <si>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</si>
  <si>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</si>
  <si>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</si>
  <si>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</si>
  <si>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</si>
  <si>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</si>
  <si>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</si>
  <si>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</si>
  <si>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</si>
  <si>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</si>
  <si>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</si>
  <si>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</si>
  <si>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</si>
  <si>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</si>
  <si>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</si>
  <si>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</si>
  <si>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</si>
  <si>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</si>
  <si>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</si>
  <si>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</si>
  <si>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</si>
  <si>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</si>
  <si>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</si>
  <si>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</si>
  <si>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</si>
  <si>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</si>
  <si>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</si>
  <si>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</si>
  <si>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</si>
  <si>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</si>
  <si>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</si>
  <si>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</si>
  <si>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</si>
  <si>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</si>
  <si>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</si>
  <si>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</si>
  <si>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</si>
  <si>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</si>
  <si>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</si>
  <si>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</si>
  <si>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</si>
  <si>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</si>
  <si>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</si>
  <si>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</si>
  <si>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</si>
  <si>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</si>
  <si>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</si>
  <si>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</si>
  <si>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</si>
  <si>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</si>
  <si>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</si>
  <si>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</si>
  <si>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</si>
  <si>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</si>
  <si>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</si>
  <si>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</si>
  <si>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</si>
  <si>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</si>
  <si>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</si>
  <si>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</si>
  <si>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</si>
  <si>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</si>
  <si>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</si>
  <si>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</si>
  <si>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</si>
  <si>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</si>
  <si>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</si>
  <si>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</si>
  <si>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</si>
  <si>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</si>
  <si>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</si>
  <si>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</si>
  <si>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</si>
  <si>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</si>
  <si>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</si>
  <si>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</si>
  <si>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</si>
  <si>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</si>
  <si>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</si>
  <si>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</si>
  <si>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</si>
  <si>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</si>
  <si>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</si>
  <si>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</si>
  <si>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</si>
  <si>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</si>
  <si>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</si>
  <si>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</si>
  <si>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</si>
  <si>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</si>
  <si>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</si>
  <si>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</si>
  <si>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</si>
  <si>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</si>
  <si>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</si>
  <si>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</si>
  <si>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</si>
  <si>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</si>
  <si>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</si>
  <si>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</si>
  <si>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</si>
  <si>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</si>
  <si>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</si>
  <si>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</si>
  <si>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</si>
  <si>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</si>
  <si>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</si>
  <si>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</si>
  <si>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</si>
  <si>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</si>
  <si>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</si>
  <si>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</si>
  <si>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</si>
  <si>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</si>
  <si>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</si>
  <si>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</si>
  <si>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</si>
  <si>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</si>
  <si>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</si>
  <si>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</si>
  <si>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</si>
  <si>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</si>
  <si>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</si>
  <si>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</si>
  <si>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</si>
  <si>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</si>
  <si>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</si>
  <si>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</si>
  <si>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</si>
  <si>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</si>
  <si>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</si>
  <si>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</si>
  <si>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</si>
  <si>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</si>
  <si>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</si>
  <si>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</si>
  <si>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</si>
  <si>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</si>
  <si>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</si>
  <si>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</si>
  <si>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</si>
  <si>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</si>
  <si>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</si>
  <si>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</si>
  <si>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</si>
  <si>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</si>
  <si>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</si>
  <si>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</si>
  <si>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</si>
  <si>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</si>
  <si>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</si>
  <si>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</si>
  <si>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</si>
  <si>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</si>
  <si>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</si>
  <si>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</si>
  <si>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</si>
  <si>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</si>
  <si>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</si>
  <si>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</si>
  <si>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</si>
  <si>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</si>
  <si>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</si>
  <si>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</si>
  <si>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</si>
  <si>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</si>
  <si>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</si>
  <si>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</si>
  <si>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</si>
  <si>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</si>
  <si>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</si>
  <si>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</si>
  <si>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</si>
  <si>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</si>
  <si>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</si>
  <si>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</si>
  <si>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</si>
  <si>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</si>
  <si>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</si>
  <si>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</si>
  <si>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</si>
  <si>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</si>
  <si>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</si>
  <si>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</si>
  <si>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</si>
  <si>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</si>
  <si>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</si>
  <si>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</si>
  <si>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</si>
  <si>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</si>
  <si>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</si>
  <si>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</si>
  <si>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</si>
  <si>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</si>
  <si>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</si>
  <si>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</si>
  <si>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</si>
  <si>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</si>
  <si>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</si>
  <si>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</si>
  <si>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</si>
  <si>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</si>
  <si>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</si>
  <si>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</si>
  <si>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</si>
  <si>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</si>
  <si>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</si>
  <si>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</si>
  <si>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</si>
  <si>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</si>
  <si>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</si>
  <si>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</si>
  <si>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</si>
  <si>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</si>
  <si>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</si>
  <si>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</si>
  <si>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</si>
  <si>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</si>
  <si>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</si>
  <si>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</si>
  <si>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</si>
  <si>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</si>
  <si>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</si>
  <si>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</si>
  <si>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</si>
  <si>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</si>
  <si>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</si>
  <si>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</si>
  <si>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</si>
  <si>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</si>
  <si>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</si>
  <si>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</si>
  <si>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</si>
  <si>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</si>
  <si>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</si>
  <si>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</si>
  <si>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</si>
  <si>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</si>
  <si>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</si>
  <si>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</si>
  <si>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</si>
  <si>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</si>
  <si>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</si>
  <si>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</si>
  <si>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</si>
  <si>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</si>
  <si>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</si>
  <si>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</si>
  <si>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</si>
  <si>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</si>
  <si>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</si>
  <si>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</si>
  <si>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</si>
  <si>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</si>
  <si>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</si>
  <si>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</si>
  <si>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</si>
  <si>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</si>
  <si>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</si>
  <si>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</si>
  <si>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</si>
  <si>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</si>
  <si>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</si>
  <si>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</si>
  <si>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</si>
  <si>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</si>
  <si>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</si>
  <si>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</si>
  <si>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</si>
  <si>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</si>
  <si>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</si>
  <si>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</si>
  <si>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</si>
  <si>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</si>
  <si>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</si>
  <si>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</si>
  <si>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</si>
  <si>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</si>
  <si>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</si>
  <si>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</si>
  <si>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</si>
  <si>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</si>
  <si>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</si>
  <si>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</si>
  <si>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</si>
  <si>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</si>
  <si>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</si>
  <si>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</si>
  <si>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</si>
  <si>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</si>
  <si>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</si>
  <si>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</si>
  <si>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</si>
  <si>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</si>
  <si>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</si>
  <si>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</si>
  <si>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</si>
  <si>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</si>
  <si>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</si>
  <si>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</si>
  <si>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</si>
  <si>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</si>
  <si>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</si>
  <si>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</si>
  <si>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</si>
  <si>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</si>
  <si>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</si>
  <si>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</si>
  <si>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</si>
  <si>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</si>
  <si>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</si>
  <si>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</si>
  <si>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</si>
  <si>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</si>
  <si>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</si>
  <si>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</si>
  <si>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</si>
  <si>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</si>
  <si>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</si>
  <si>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</si>
  <si>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</si>
  <si>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</si>
  <si>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</si>
  <si>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</si>
  <si>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</si>
  <si>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</si>
  <si>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</si>
  <si>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</si>
  <si>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</si>
  <si>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</si>
  <si>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</si>
  <si>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</si>
  <si>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</si>
  <si>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</si>
  <si>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</si>
  <si>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</si>
  <si>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</si>
  <si>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</si>
  <si>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</si>
  <si>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</si>
  <si>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</si>
  <si>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</si>
  <si>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</si>
  <si>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</si>
  <si>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</si>
  <si>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</si>
  <si>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</si>
  <si>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</si>
  <si>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</si>
  <si>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</si>
  <si>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</si>
  <si>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</si>
  <si>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</si>
  <si>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</si>
  <si>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</si>
  <si>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</si>
  <si>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</si>
  <si>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</si>
  <si>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</si>
  <si>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</si>
  <si>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</si>
  <si>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</si>
  <si>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</si>
  <si>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</si>
  <si>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</si>
  <si>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</si>
  <si>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</si>
  <si>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</si>
  <si>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</si>
  <si>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</si>
  <si>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</si>
  <si>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</si>
  <si>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</si>
  <si>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</si>
  <si>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</si>
  <si>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</si>
  <si>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</si>
  <si>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</si>
  <si>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</si>
  <si>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</si>
  <si>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</si>
  <si>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</si>
  <si>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</si>
  <si>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</si>
  <si>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</si>
  <si>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</si>
  <si>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</si>
  <si>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</si>
  <si>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</si>
  <si>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</si>
  <si>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</si>
  <si>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</si>
  <si>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</si>
  <si>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</si>
  <si>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</si>
  <si>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</si>
  <si>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</si>
  <si>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</si>
  <si>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</si>
  <si>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</si>
  <si>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</si>
  <si>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</si>
  <si>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</si>
  <si>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</si>
  <si>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</si>
  <si>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</si>
  <si>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</si>
  <si>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</si>
  <si>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</si>
  <si>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</si>
  <si>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</si>
  <si>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</si>
  <si>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</si>
  <si>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</si>
  <si>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</si>
  <si>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</si>
  <si>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</si>
  <si>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</si>
  <si>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</si>
  <si>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</si>
  <si>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</si>
  <si>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</si>
  <si>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</si>
  <si>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</si>
  <si>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</si>
  <si>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</si>
  <si>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</si>
  <si>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</si>
  <si>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</si>
  <si>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</si>
  <si>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</si>
  <si>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</si>
  <si>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</si>
  <si>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</si>
  <si>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</si>
  <si>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</si>
  <si>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</si>
  <si>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</si>
  <si>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</si>
  <si>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</si>
  <si>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</si>
  <si>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</si>
  <si>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</si>
  <si>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</si>
  <si>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</si>
  <si>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</si>
  <si>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</si>
  <si>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</si>
  <si>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</si>
  <si>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</si>
  <si>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</si>
  <si>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</si>
  <si>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</si>
  <si>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</si>
  <si>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</si>
  <si>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</si>
  <si>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</si>
  <si>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</si>
  <si>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</si>
  <si>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</si>
  <si>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</si>
  <si>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</si>
  <si>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</si>
  <si>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</si>
  <si>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</si>
  <si>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</si>
  <si>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</si>
  <si>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</si>
  <si>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</si>
  <si>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</si>
  <si>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</si>
  <si>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</si>
  <si>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</si>
  <si>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</si>
  <si>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</si>
  <si>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</si>
  <si>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</si>
  <si>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</si>
  <si>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</si>
  <si>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</si>
  <si>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</si>
  <si>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</si>
  <si>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</si>
  <si>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</si>
  <si>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</si>
  <si>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</si>
  <si>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</si>
  <si>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</si>
  <si>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</si>
  <si>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</si>
  <si>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</si>
  <si>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</si>
  <si>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</si>
  <si>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</si>
  <si>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</si>
  <si>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</si>
  <si>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</si>
  <si>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</si>
  <si>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</si>
  <si>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</si>
  <si>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</si>
  <si>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</si>
  <si>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</si>
  <si>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</si>
  <si>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</si>
  <si>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</si>
  <si>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</si>
  <si>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</si>
  <si>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</si>
  <si>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</si>
  <si>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</si>
  <si>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</si>
  <si>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</si>
  <si>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</si>
  <si>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</si>
  <si>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</si>
  <si>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</si>
  <si>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</si>
  <si>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</si>
  <si>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</si>
  <si>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</si>
  <si>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</si>
  <si>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</si>
  <si>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</si>
  <si>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</si>
  <si>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</si>
  <si>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</si>
  <si>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</si>
  <si>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</si>
  <si>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</si>
  <si>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</si>
  <si>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</si>
  <si>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</si>
  <si>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</si>
  <si>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</si>
  <si>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</si>
  <si>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</si>
  <si>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</si>
  <si>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</si>
  <si>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</si>
  <si>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</si>
  <si>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</si>
  <si>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</si>
  <si>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</si>
  <si>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</si>
  <si>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</si>
  <si>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</si>
  <si>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</si>
  <si>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</si>
  <si>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</si>
  <si>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</si>
  <si>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</si>
  <si>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</si>
  <si>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</si>
  <si>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</si>
  <si>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</si>
  <si>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</si>
  <si>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</si>
  <si>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</si>
  <si>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</si>
  <si>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</si>
  <si>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</si>
  <si>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</si>
  <si>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</si>
  <si>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</si>
  <si>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</si>
  <si>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</si>
  <si>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</si>
  <si>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</si>
  <si>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</si>
  <si>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</si>
  <si>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</si>
  <si>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</si>
  <si>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</si>
  <si>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</si>
  <si>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</si>
  <si>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</si>
  <si>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</si>
  <si>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</si>
  <si>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</si>
  <si>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</si>
  <si>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</si>
  <si>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</si>
  <si>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</si>
  <si>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</si>
  <si>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</si>
  <si>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</si>
  <si>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</si>
  <si>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</si>
  <si>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</si>
  <si>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</si>
  <si>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</si>
  <si>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</si>
  <si>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</si>
  <si>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</si>
  <si>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</si>
  <si>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</si>
  <si>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</si>
  <si>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</si>
  <si>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</si>
  <si>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</si>
  <si>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</si>
  <si>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</si>
  <si>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</si>
  <si>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</si>
  <si>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</si>
  <si>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</si>
  <si>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</si>
  <si>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</si>
  <si>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</si>
  <si>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</si>
  <si>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</si>
  <si>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</si>
  <si>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</si>
  <si>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</si>
  <si>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</si>
  <si>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</si>
  <si>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</si>
  <si>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</si>
  <si>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</si>
  <si>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</si>
  <si>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</si>
  <si>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</si>
  <si>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</si>
  <si>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</si>
  <si>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</si>
  <si>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</si>
  <si>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</si>
  <si>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</si>
  <si>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</si>
  <si>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</si>
  <si>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</si>
  <si>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</si>
  <si>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</si>
  <si>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</si>
  <si>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</si>
  <si>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</si>
  <si>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</si>
  <si>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</si>
  <si>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</si>
  <si>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</si>
  <si>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</si>
  <si>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</si>
  <si>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</si>
  <si>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</si>
  <si>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</si>
  <si>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</si>
  <si>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</si>
  <si>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</si>
  <si>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</si>
  <si>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</si>
  <si>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</si>
  <si>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</si>
  <si>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</si>
  <si>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</si>
  <si>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</si>
  <si>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</si>
  <si>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</si>
  <si>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</si>
  <si>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</si>
  <si>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</si>
  <si>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</si>
  <si>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</si>
  <si>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</si>
  <si>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</si>
  <si>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</si>
  <si>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</si>
  <si>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</si>
  <si>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</si>
  <si>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</si>
  <si>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</si>
  <si>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</si>
  <si>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</si>
  <si>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</si>
  <si>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</si>
  <si>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</si>
  <si>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</si>
  <si>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</si>
  <si>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</si>
  <si>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</si>
  <si>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</si>
  <si>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</si>
  <si>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</si>
  <si>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</si>
  <si>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</si>
  <si>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</si>
  <si>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</si>
  <si>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</si>
  <si>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</si>
  <si>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</si>
  <si>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</si>
  <si>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</si>
  <si>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</si>
  <si>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</si>
  <si>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</si>
  <si>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</si>
  <si>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</si>
  <si>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</si>
  <si>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</si>
  <si>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</si>
  <si>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</si>
  <si>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</si>
  <si>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</si>
  <si>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</si>
  <si>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</si>
  <si>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</si>
  <si>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</si>
  <si>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</si>
  <si>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</si>
  <si>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</si>
  <si>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</si>
  <si>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</si>
  <si>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</si>
  <si>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</si>
  <si>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</si>
  <si>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</si>
  <si>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</si>
  <si>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</si>
  <si>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</si>
  <si>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</si>
  <si>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</si>
  <si>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</si>
  <si>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</si>
  <si>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</si>
  <si>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</si>
  <si>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</si>
  <si>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</si>
  <si>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</si>
  <si>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</si>
  <si>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</si>
  <si>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</si>
  <si>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</si>
  <si>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</si>
  <si>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</si>
  <si>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</si>
  <si>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</si>
  <si>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</si>
  <si>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</si>
  <si>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</si>
  <si>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</si>
  <si>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</si>
  <si>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</si>
  <si>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</si>
  <si>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</si>
  <si>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</si>
  <si>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</si>
  <si>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</si>
  <si>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</si>
  <si>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</si>
  <si>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</si>
  <si>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</si>
  <si>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</si>
  <si>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</si>
  <si>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</si>
  <si>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</si>
  <si>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</si>
  <si>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</si>
  <si>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</si>
  <si>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</si>
  <si>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</si>
  <si>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</si>
  <si>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</si>
  <si>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</si>
  <si>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</si>
  <si>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</si>
  <si>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</si>
  <si>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</si>
  <si>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</si>
  <si>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</si>
  <si>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</si>
  <si>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</si>
  <si>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</si>
  <si>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</si>
  <si>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</si>
  <si>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</si>
  <si>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</si>
  <si>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</si>
  <si>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</si>
  <si>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</si>
  <si>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</si>
  <si>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</si>
  <si>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</si>
  <si>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</si>
  <si>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</si>
  <si>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</si>
  <si>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</si>
  <si>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</si>
  <si>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</si>
  <si>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</si>
  <si>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</si>
  <si>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</si>
  <si>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</si>
  <si>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</si>
  <si>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</si>
  <si>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</si>
  <si>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</si>
  <si>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</si>
  <si>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</si>
  <si>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</si>
  <si>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</si>
  <si>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</si>
  <si>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</si>
  <si>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</si>
  <si>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</si>
  <si>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</si>
  <si>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</si>
  <si>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</si>
  <si>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</si>
  <si>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</si>
  <si>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</si>
  <si>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</si>
  <si>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</si>
  <si>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</si>
  <si>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</si>
  <si>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</si>
  <si>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</si>
  <si>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</si>
  <si>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</si>
  <si>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</si>
  <si>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</si>
  <si>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</si>
  <si>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</si>
  <si>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</si>
  <si>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</si>
  <si>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</si>
  <si>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</si>
  <si>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</si>
  <si>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</si>
  <si>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</si>
  <si>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</si>
  <si>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</si>
  <si>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</si>
  <si>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</si>
  <si>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</si>
  <si>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</si>
  <si>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</si>
  <si>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</si>
  <si>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</si>
  <si>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</si>
  <si>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</si>
  <si>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</si>
  <si>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</si>
  <si>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</si>
  <si>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</si>
  <si>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</si>
  <si>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</si>
  <si>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</si>
  <si>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</si>
  <si>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</si>
  <si>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</si>
  <si>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</si>
  <si>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</si>
  <si>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</si>
  <si>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</si>
  <si>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</si>
  <si>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</si>
  <si>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</si>
  <si>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</si>
  <si>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</si>
  <si>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</si>
  <si>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</si>
  <si>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</si>
  <si>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</si>
  <si>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</si>
  <si>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</si>
  <si>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</si>
  <si>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</si>
  <si>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</si>
  <si>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</si>
  <si>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</si>
  <si>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</si>
  <si>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</si>
  <si>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</si>
  <si>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</si>
  <si>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</si>
  <si>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</si>
  <si>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</si>
  <si>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</si>
  <si>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</si>
  <si>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</si>
  <si>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</si>
  <si>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</si>
  <si>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</si>
  <si>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</si>
  <si>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</si>
  <si>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</si>
  <si>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</si>
  <si>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</si>
  <si>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</si>
  <si>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</si>
  <si>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</si>
  <si>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</si>
  <si>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</si>
  <si>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</si>
  <si>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</si>
  <si>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</si>
  <si>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</si>
  <si>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</si>
  <si>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</si>
  <si>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</si>
  <si>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</si>
  <si>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</si>
  <si>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</si>
  <si>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</si>
  <si>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</si>
  <si>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</si>
  <si>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</si>
  <si>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</si>
  <si>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</si>
  <si>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</si>
  <si>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</si>
  <si>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</si>
  <si>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</si>
  <si>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</si>
  <si>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</si>
  <si>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</si>
  <si>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</si>
  <si>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</si>
  <si>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</si>
  <si>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</si>
  <si>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</si>
  <si>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</si>
  <si>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</si>
  <si>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</si>
  <si>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</si>
  <si>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</si>
  <si>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</si>
  <si>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</si>
  <si>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</si>
  <si>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</si>
  <si>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</si>
  <si>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</si>
  <si>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</si>
  <si>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</si>
  <si>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</si>
  <si>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</si>
  <si>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</si>
  <si>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</si>
  <si>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</si>
  <si>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</si>
  <si>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</si>
  <si>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</si>
  <si>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</si>
  <si>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</si>
  <si>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</si>
  <si>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</si>
  <si>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</si>
  <si>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</si>
  <si>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</si>
  <si>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</si>
  <si>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</si>
  <si>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</si>
  <si>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</si>
  <si>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</si>
  <si>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</si>
  <si>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</si>
  <si>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</si>
  <si>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</si>
  <si>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</si>
  <si>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</si>
  <si>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</si>
  <si>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</si>
  <si>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</si>
  <si>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</si>
  <si>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</si>
  <si>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</si>
  <si>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</si>
  <si>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</si>
  <si>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</si>
  <si>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</si>
  <si>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</si>
  <si>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</si>
  <si>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</si>
  <si>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</si>
  <si>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</si>
  <si>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</si>
  <si>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</si>
  <si>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</si>
  <si>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</si>
  <si>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</si>
  <si>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</si>
  <si>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</si>
  <si>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</si>
  <si>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</si>
  <si>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</si>
  <si>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</si>
  <si>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</si>
  <si>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</si>
  <si>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</si>
  <si>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</si>
  <si>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</si>
  <si>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</si>
  <si>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</si>
  <si>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</si>
  <si>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</si>
  <si>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</si>
  <si>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</si>
  <si>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</si>
  <si>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</si>
  <si>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</si>
  <si>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</si>
  <si>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</si>
  <si>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</si>
  <si>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</si>
  <si>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</si>
  <si>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</si>
  <si>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</si>
  <si>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</si>
  <si>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</si>
  <si>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</si>
  <si>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</si>
  <si>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</si>
  <si>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</si>
  <si>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</si>
  <si>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</si>
  <si>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</si>
  <si>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</si>
  <si>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</si>
  <si>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</si>
  <si>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</si>
  <si>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</si>
  <si>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</si>
  <si>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</si>
  <si>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</si>
  <si>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</si>
  <si>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</si>
  <si>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</si>
  <si>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</si>
  <si>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</si>
  <si>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</si>
  <si>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</si>
  <si>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</si>
  <si>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</si>
  <si>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</si>
  <si>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</si>
  <si>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</si>
  <si>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</si>
  <si>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</si>
  <si>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</si>
  <si>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</si>
  <si>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</si>
  <si>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</si>
  <si>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</si>
  <si>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</si>
  <si>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</si>
  <si>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</si>
  <si>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</si>
  <si>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</si>
  <si>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</si>
  <si>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</si>
  <si>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</si>
  <si>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</si>
  <si>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</si>
  <si>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</si>
  <si>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</si>
  <si>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</si>
  <si>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</si>
  <si>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</si>
  <si>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</si>
  <si>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</si>
  <si>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</si>
  <si>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</si>
  <si>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</si>
  <si>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</si>
  <si>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</si>
  <si>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</si>
  <si>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</si>
  <si>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</si>
  <si>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</si>
  <si>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</si>
  <si>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</si>
  <si>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</si>
  <si>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</si>
  <si>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</si>
  <si>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</si>
  <si>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</si>
  <si>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</si>
  <si>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</si>
  <si>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</si>
  <si>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</si>
  <si>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</si>
  <si>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</si>
  <si>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</si>
  <si>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</si>
  <si>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</si>
  <si>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</si>
  <si>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</si>
  <si>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</si>
  <si>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</si>
  <si>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</si>
  <si>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</si>
  <si>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</si>
  <si>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</si>
  <si>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</si>
  <si>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</si>
  <si>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</si>
  <si>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</si>
  <si>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</si>
  <si>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</si>
  <si>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</si>
  <si>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</si>
  <si>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</si>
  <si>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</si>
  <si>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</si>
  <si>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</si>
  <si>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</si>
  <si>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</si>
  <si>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</si>
  <si>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</si>
  <si>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</si>
  <si>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</si>
  <si>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</si>
  <si>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</si>
  <si>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</si>
  <si>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</si>
  <si>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</si>
  <si>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</si>
  <si>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</si>
  <si>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</si>
  <si>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</si>
  <si>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</si>
  <si>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</si>
  <si>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</si>
  <si>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</si>
  <si>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</si>
  <si>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</si>
  <si>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</si>
  <si>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</si>
  <si>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</si>
  <si>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</si>
  <si>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</si>
  <si>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</si>
  <si>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</si>
  <si>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</si>
  <si>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</si>
  <si>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</si>
  <si>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</si>
  <si>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</si>
  <si>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</si>
  <si>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</si>
  <si>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</si>
  <si>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</si>
  <si>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</si>
  <si>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</si>
  <si>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</si>
  <si>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</si>
  <si>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</si>
  <si>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</si>
  <si>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</si>
  <si>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</si>
  <si>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</si>
  <si>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</si>
  <si>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</si>
  <si>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</si>
  <si>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</si>
  <si>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</si>
  <si>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</si>
  <si>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</si>
  <si>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</si>
  <si>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</si>
  <si>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</si>
  <si>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</si>
  <si>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</si>
  <si>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</si>
  <si>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</si>
  <si>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</si>
  <si>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</si>
  <si>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</si>
  <si>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</si>
  <si>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</si>
  <si>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</si>
  <si>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</si>
  <si>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</si>
  <si>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</si>
  <si>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</si>
  <si>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</si>
  <si>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</si>
  <si>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</si>
  <si>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</si>
  <si>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</si>
  <si>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</si>
  <si>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</si>
  <si>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</si>
  <si>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</si>
  <si>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</si>
  <si>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</si>
  <si>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</si>
  <si>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</si>
  <si>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</si>
  <si>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</si>
  <si>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</si>
  <si>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</si>
  <si>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</si>
  <si>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</si>
  <si>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</si>
  <si>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</si>
  <si>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</si>
  <si>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</si>
  <si>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</si>
  <si>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</si>
  <si>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</si>
  <si>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</si>
  <si>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</si>
  <si>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</si>
  <si>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</si>
  <si>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</si>
  <si>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</si>
  <si>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</si>
  <si>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</si>
  <si>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</si>
  <si>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</si>
  <si>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</si>
  <si>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</si>
  <si>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</si>
  <si>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</si>
  <si>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</si>
  <si>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</si>
  <si>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</si>
  <si>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</si>
  <si>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</si>
  <si>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</si>
  <si>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</si>
  <si>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</si>
  <si>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</si>
  <si>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</si>
  <si>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</si>
  <si>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</si>
  <si>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</si>
  <si>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</si>
  <si>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</si>
  <si>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</si>
  <si>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</si>
  <si>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</si>
  <si>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</si>
  <si>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</si>
  <si>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</si>
  <si>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</si>
  <si>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</si>
  <si>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</si>
  <si>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</si>
  <si>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</si>
  <si>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</si>
  <si>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</si>
  <si>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</si>
  <si>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</si>
  <si>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</si>
  <si>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</si>
  <si>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</si>
  <si>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</si>
  <si>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</si>
  <si>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</si>
  <si>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</si>
  <si>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</si>
  <si>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</si>
  <si>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</si>
  <si>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</si>
  <si>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</si>
  <si>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</si>
  <si>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</si>
  <si>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</si>
  <si>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</si>
  <si>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</si>
  <si>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</si>
  <si>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</si>
  <si>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</si>
  <si>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</si>
  <si>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</si>
  <si>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</si>
  <si>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</si>
  <si>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</si>
  <si>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</si>
  <si>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</si>
  <si>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</si>
  <si>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</si>
  <si>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</si>
  <si>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</si>
  <si>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</si>
  <si>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</si>
  <si>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</si>
  <si>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</si>
  <si>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</si>
  <si>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</si>
  <si>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</si>
  <si>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</si>
  <si>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</si>
  <si>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</si>
  <si>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</si>
  <si>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</si>
  <si>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</si>
  <si>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</si>
  <si>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</si>
  <si>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</si>
  <si>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</si>
  <si>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</si>
  <si>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</si>
  <si>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</si>
  <si>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</si>
  <si>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</si>
  <si>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</si>
  <si>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</si>
  <si>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</si>
  <si>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</si>
  <si>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</si>
  <si>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</si>
  <si>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</si>
  <si>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</si>
  <si>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</si>
  <si>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</si>
  <si>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</si>
  <si>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</si>
  <si>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</si>
  <si>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</si>
  <si>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</si>
  <si>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</si>
  <si>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</si>
  <si>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</si>
  <si>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</si>
  <si>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</si>
  <si>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</si>
  <si>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</si>
  <si>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</si>
  <si>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</si>
  <si>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</si>
  <si>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</si>
  <si>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</si>
  <si>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</si>
  <si>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</si>
  <si>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</si>
  <si>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</si>
  <si>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</si>
  <si>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</si>
  <si>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</si>
  <si>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</si>
  <si>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</si>
  <si>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</si>
  <si>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</si>
  <si>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</si>
  <si>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</si>
  <si>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</si>
  <si>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</si>
  <si>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</si>
  <si>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</si>
  <si>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</si>
  <si>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</si>
  <si>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</si>
  <si>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</si>
  <si>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</si>
  <si>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</si>
  <si>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</si>
  <si>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</si>
  <si>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</si>
  <si>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</si>
  <si>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</si>
  <si>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</si>
  <si>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</si>
  <si>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</si>
  <si>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</si>
  <si>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</si>
  <si>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</si>
  <si>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</si>
  <si>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</si>
  <si>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</si>
  <si>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</si>
  <si>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</si>
  <si>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</si>
  <si>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</si>
  <si>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</si>
  <si>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</si>
  <si>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</si>
  <si>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</si>
  <si>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</si>
  <si>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</si>
  <si>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</si>
  <si>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</si>
  <si>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</si>
  <si>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</si>
  <si>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</si>
  <si>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</si>
  <si>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</si>
  <si>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</si>
  <si>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</si>
  <si>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</si>
  <si>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</si>
  <si>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</si>
  <si>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</si>
  <si>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</si>
  <si>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</si>
  <si>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</si>
  <si>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</si>
  <si>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</si>
  <si>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</si>
  <si>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</si>
  <si>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</si>
  <si>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</si>
  <si>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</si>
  <si>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</si>
  <si>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</si>
  <si>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</si>
  <si>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</si>
  <si>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</si>
  <si>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</si>
  <si>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</si>
  <si>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</si>
  <si>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</si>
  <si>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</si>
  <si>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</si>
  <si>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</si>
  <si>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</si>
  <si>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</si>
  <si>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</si>
  <si>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</si>
  <si>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</si>
  <si>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</si>
  <si>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</si>
  <si>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</si>
  <si>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</si>
  <si>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</si>
  <si>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</si>
  <si>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</si>
  <si>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</si>
  <si>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</si>
  <si>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</si>
  <si>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</si>
  <si>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</si>
  <si>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</si>
  <si>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</si>
  <si>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</si>
  <si>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</si>
  <si>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</si>
  <si>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</si>
  <si>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</si>
  <si>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</si>
  <si>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</si>
  <si>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</si>
  <si>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</si>
  <si>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</si>
  <si>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</si>
  <si>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</si>
  <si>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</si>
  <si>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</si>
  <si>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</si>
  <si>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</si>
  <si>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</si>
  <si>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</si>
  <si>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</si>
  <si>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</si>
  <si>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</si>
  <si>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</si>
  <si>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</si>
  <si>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</si>
  <si>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</si>
  <si>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</si>
  <si>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</si>
  <si>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</si>
  <si>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</si>
  <si>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</si>
  <si>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</si>
  <si>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</si>
  <si>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</si>
  <si>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</si>
  <si>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</si>
  <si>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</si>
  <si>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</si>
  <si>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</si>
  <si>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</si>
  <si>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</si>
  <si>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</si>
  <si>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</si>
  <si>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</si>
  <si>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</si>
  <si>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</si>
  <si>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</si>
  <si>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</si>
  <si>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</si>
  <si>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</si>
  <si>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</si>
  <si>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</si>
  <si>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</si>
  <si>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</si>
  <si>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</si>
  <si>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</si>
  <si>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</si>
  <si>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</si>
  <si>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</si>
  <si>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</si>
  <si>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</si>
  <si>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</si>
  <si>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</si>
  <si>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</si>
  <si>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</si>
  <si>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</si>
  <si>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</si>
  <si>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</si>
  <si>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</si>
  <si>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</si>
  <si>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</si>
  <si>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</si>
  <si>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</si>
  <si>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</si>
  <si>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</si>
  <si>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</si>
  <si>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</si>
  <si>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</si>
  <si>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</si>
  <si>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</si>
  <si>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</si>
  <si>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</si>
  <si>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</si>
  <si>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</si>
  <si>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</si>
  <si>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</si>
  <si>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</si>
  <si>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</si>
  <si>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</si>
  <si>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</si>
  <si>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</si>
  <si>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</si>
  <si>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</si>
  <si>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</si>
  <si>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</si>
  <si>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</si>
  <si>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</si>
  <si>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</si>
  <si>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</si>
  <si>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</si>
  <si>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</si>
  <si>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</si>
  <si>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</si>
  <si>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</si>
  <si>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</si>
  <si>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</si>
  <si>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</si>
  <si>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</si>
  <si>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</si>
  <si>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</si>
  <si>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</si>
  <si>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</si>
  <si>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</si>
  <si>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</si>
  <si>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</si>
  <si>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</si>
  <si>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</si>
  <si>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</si>
  <si>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</si>
  <si>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</si>
  <si>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</si>
  <si>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</si>
  <si>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</si>
  <si>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</si>
  <si>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</si>
  <si>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</si>
  <si>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</si>
  <si>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</si>
  <si>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</si>
  <si>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</si>
  <si>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</si>
  <si>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</si>
  <si>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</si>
  <si>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</si>
  <si>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</si>
  <si>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</si>
  <si>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</si>
  <si>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</si>
  <si>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</si>
  <si>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</si>
  <si>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</si>
  <si>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</si>
  <si>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</si>
  <si>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</si>
  <si>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</si>
  <si>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</si>
  <si>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</si>
  <si>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</si>
  <si>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</si>
  <si>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</si>
  <si>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</si>
  <si>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</si>
  <si>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</si>
  <si>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</si>
  <si>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</si>
  <si>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</si>
  <si>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</si>
  <si>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</si>
  <si>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</si>
  <si>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</si>
  <si>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</si>
  <si>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</si>
  <si>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</si>
  <si>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</si>
  <si>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</si>
  <si>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</si>
  <si>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</si>
  <si>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</si>
  <si>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</si>
  <si>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</si>
  <si>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</si>
  <si>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</si>
  <si>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</si>
  <si>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</si>
  <si>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</si>
  <si>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</si>
  <si>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</si>
  <si>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</si>
  <si>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</si>
  <si>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</si>
  <si>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</si>
  <si>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</si>
  <si>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</si>
  <si>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</si>
  <si>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</si>
  <si>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</si>
  <si>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</si>
  <si>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</si>
  <si>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</si>
  <si>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</si>
  <si>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</si>
  <si>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</si>
  <si>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</si>
  <si>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</si>
  <si>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</si>
  <si>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</si>
  <si>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</si>
  <si>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</si>
  <si>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</si>
  <si>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</si>
  <si>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</si>
  <si>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</si>
  <si>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</si>
  <si>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</si>
  <si>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</si>
  <si>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</si>
  <si>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</si>
  <si>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</si>
  <si>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</si>
  <si>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</si>
  <si>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</si>
  <si>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</si>
  <si>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</si>
  <si>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</si>
  <si>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</si>
  <si>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</si>
  <si>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</si>
  <si>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</si>
  <si>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</si>
  <si>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</si>
  <si>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</si>
  <si>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</si>
  <si>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</si>
  <si>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</si>
  <si>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</si>
  <si>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</si>
  <si>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</si>
  <si>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</si>
  <si>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</si>
  <si>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</si>
  <si>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</si>
  <si>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</si>
  <si>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</si>
  <si>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</si>
  <si>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</si>
  <si>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</si>
  <si>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</si>
  <si>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</si>
  <si>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</si>
  <si>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</si>
  <si>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</si>
  <si>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</si>
  <si>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</si>
  <si>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</si>
  <si>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</si>
  <si>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</si>
  <si>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</si>
  <si>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</si>
  <si>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</si>
  <si>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</si>
  <si>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</si>
  <si>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</si>
  <si>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</si>
  <si>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</si>
  <si>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</si>
  <si>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</si>
  <si>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</si>
  <si>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</si>
  <si>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</si>
  <si>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</si>
  <si>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</si>
  <si>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</si>
  <si>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</si>
  <si>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</si>
  <si>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</si>
  <si>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</si>
  <si>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</si>
  <si>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</si>
  <si>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</si>
  <si>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</si>
  <si>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</si>
  <si>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</si>
  <si>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</si>
  <si>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</si>
  <si>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</si>
  <si>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</si>
  <si>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</si>
  <si>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</si>
  <si>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</si>
  <si>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</si>
  <si>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</si>
  <si>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</si>
  <si>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</si>
  <si>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</si>
  <si>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</si>
  <si>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</si>
  <si>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</si>
  <si>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</si>
  <si>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</si>
  <si>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</si>
  <si>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</si>
  <si>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</si>
  <si>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</si>
  <si>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</si>
  <si>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</si>
  <si>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</si>
  <si>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</si>
  <si>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</si>
  <si>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</si>
  <si>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</si>
  <si>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</si>
  <si>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</si>
  <si>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</si>
  <si>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</si>
  <si>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</si>
  <si>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</si>
  <si>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</si>
  <si>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</si>
  <si>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</si>
  <si>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</si>
  <si>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</si>
  <si>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</si>
  <si>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</si>
  <si>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</si>
  <si>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</si>
  <si>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</si>
  <si>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</si>
  <si>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</si>
  <si>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</si>
  <si>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</si>
  <si>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</si>
  <si>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</si>
  <si>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</si>
  <si>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</si>
  <si>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</si>
  <si>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</si>
  <si>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</si>
  <si>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</si>
  <si>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</si>
  <si>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</si>
  <si>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</si>
  <si>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</si>
  <si>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</si>
  <si>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</si>
  <si>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</si>
  <si>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</si>
  <si>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</si>
  <si>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</si>
  <si>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</si>
  <si>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</si>
  <si>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</si>
  <si>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</si>
  <si>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</si>
  <si>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</si>
  <si>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</si>
  <si>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</si>
  <si>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</si>
  <si>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</si>
  <si>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</si>
  <si>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</si>
  <si>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</si>
  <si>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</si>
  <si>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</si>
  <si>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</si>
  <si>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</si>
  <si>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</si>
  <si>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</si>
  <si>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</si>
  <si>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</si>
  <si>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</si>
  <si>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</si>
  <si>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</si>
  <si>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</si>
  <si>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</si>
  <si>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</si>
  <si>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</si>
  <si>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</si>
  <si>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</si>
  <si>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</si>
  <si>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</si>
  <si>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</si>
  <si>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</si>
  <si>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</si>
  <si>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</si>
  <si>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</si>
  <si>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</si>
  <si>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</si>
  <si>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</si>
  <si>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</si>
  <si>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</si>
  <si>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</si>
  <si>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</si>
  <si>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</si>
  <si>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</si>
  <si>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</si>
  <si>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</si>
  <si>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</si>
  <si>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</si>
  <si>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</si>
  <si>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</si>
  <si>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</si>
  <si>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</si>
  <si>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</si>
  <si>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</si>
  <si>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</si>
  <si>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</si>
  <si>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</si>
  <si>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</si>
  <si>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</si>
  <si>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</si>
  <si>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</si>
  <si>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</si>
  <si>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</si>
  <si>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</si>
  <si>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</si>
  <si>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</si>
  <si>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</si>
  <si>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</si>
  <si>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</si>
  <si>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</si>
  <si>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</si>
  <si>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</si>
  <si>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</si>
  <si>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</si>
  <si>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</si>
  <si>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</si>
  <si>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</si>
  <si>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</si>
  <si>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</si>
  <si>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</si>
  <si>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</si>
  <si>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</si>
  <si>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</si>
  <si>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</si>
  <si>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</si>
  <si>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</si>
  <si>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</si>
  <si>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</si>
  <si>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</si>
  <si>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</si>
  <si>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</si>
  <si>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</si>
  <si>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</si>
  <si>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</si>
  <si>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</si>
  <si>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</si>
  <si>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</si>
  <si>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</si>
  <si>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</si>
  <si>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</si>
  <si>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</si>
  <si>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</si>
  <si>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</si>
  <si>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</si>
  <si>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</si>
  <si>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</si>
  <si>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</si>
  <si>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</si>
  <si>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</si>
  <si>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</si>
  <si>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</si>
  <si>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</si>
  <si>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</si>
  <si>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</si>
  <si>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</si>
  <si>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</si>
  <si>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</si>
  <si>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</si>
  <si>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</si>
  <si>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</si>
  <si>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</si>
  <si>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</si>
  <si>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</si>
  <si>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</si>
  <si>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</si>
  <si>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</si>
  <si>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</si>
  <si>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</si>
  <si>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</si>
  <si>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</si>
  <si>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</si>
  <si>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</si>
  <si>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</si>
  <si>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</si>
  <si>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</si>
  <si>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</si>
  <si>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</si>
  <si>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</si>
  <si>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</si>
  <si>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</si>
  <si>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</si>
  <si>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</si>
  <si>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</si>
  <si>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</si>
  <si>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</si>
  <si>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</si>
  <si>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</si>
  <si>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</si>
  <si>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</si>
  <si>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</si>
  <si>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</si>
  <si>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</si>
  <si>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</si>
  <si>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</si>
  <si>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</si>
  <si>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</si>
  <si>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</si>
  <si>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</si>
  <si>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</si>
  <si>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</si>
  <si>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</si>
  <si>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</si>
  <si>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</si>
  <si>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</si>
  <si>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</si>
  <si>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</si>
  <si>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</si>
  <si>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</si>
  <si>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</si>
  <si>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</si>
  <si>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</si>
  <si>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</si>
  <si>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</si>
  <si>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</si>
  <si>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</si>
  <si>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</si>
  <si>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</si>
  <si>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</si>
  <si>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</si>
  <si>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</si>
  <si>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</si>
  <si>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</si>
  <si>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</si>
  <si>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</si>
  <si>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</si>
  <si>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</si>
  <si>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</si>
  <si>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</si>
  <si>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</si>
  <si>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</si>
  <si>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</si>
  <si>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</si>
  <si>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</si>
  <si>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</si>
  <si>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</si>
  <si>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</si>
  <si>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</si>
  <si>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</si>
  <si>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</si>
  <si>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</si>
  <si>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</si>
  <si>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</si>
  <si>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</si>
  <si>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</si>
  <si>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</si>
  <si>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</si>
  <si>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</si>
  <si>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</si>
  <si>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</si>
  <si>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</si>
  <si>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</si>
  <si>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</si>
  <si>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</si>
  <si>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</si>
  <si>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</si>
  <si>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</si>
  <si>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</si>
  <si>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</si>
  <si>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</si>
  <si>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</si>
  <si>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</si>
  <si>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</si>
  <si>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</si>
  <si>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</si>
  <si>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</si>
  <si>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</si>
  <si>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</si>
  <si>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</si>
  <si>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</si>
  <si>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</si>
  <si>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</si>
  <si>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</si>
  <si>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</si>
  <si>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</si>
  <si>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</si>
  <si>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</si>
  <si>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</si>
  <si>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</si>
  <si>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</si>
  <si>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</si>
  <si>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</si>
  <si>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</si>
  <si>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</si>
  <si>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</si>
  <si>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</si>
  <si>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</si>
  <si>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</si>
  <si>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</si>
  <si>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</si>
  <si>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</si>
  <si>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</si>
  <si>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</si>
  <si>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</si>
  <si>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</si>
  <si>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</si>
  <si>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</si>
  <si>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</si>
  <si>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</si>
  <si>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</si>
  <si>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</si>
  <si>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</si>
  <si>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</si>
  <si>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</si>
  <si>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</si>
  <si>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</si>
  <si>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</si>
  <si>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</si>
  <si>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</si>
  <si>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</si>
  <si>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</si>
  <si>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</si>
  <si>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</si>
  <si>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</si>
  <si>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</si>
  <si>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</si>
  <si>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</si>
  <si>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</si>
  <si>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</si>
  <si>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</si>
  <si>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</si>
  <si>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</si>
  <si>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</si>
  <si>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</si>
  <si>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</si>
  <si>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</si>
  <si>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</si>
  <si>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</si>
  <si>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</si>
  <si>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</si>
  <si>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</si>
  <si>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</si>
  <si>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</si>
  <si>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</si>
  <si>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</si>
  <si>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</si>
  <si>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</si>
  <si>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</si>
  <si>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</si>
  <si>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</si>
  <si>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</si>
  <si>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</si>
  <si>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</si>
  <si>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</si>
  <si>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</si>
  <si>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</si>
  <si>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</si>
  <si>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</si>
  <si>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</si>
  <si>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</si>
  <si>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</si>
  <si>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</si>
  <si>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</si>
  <si>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</si>
  <si>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</si>
  <si>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</si>
  <si>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</si>
  <si>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</si>
  <si>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</si>
  <si>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</si>
  <si>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</si>
  <si>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</si>
  <si>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</si>
  <si>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</si>
  <si>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</si>
  <si>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</si>
  <si>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</si>
  <si>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</si>
  <si>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</si>
  <si>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</si>
  <si>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</si>
  <si>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</si>
  <si>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</si>
  <si>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</si>
  <si>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</si>
  <si>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</si>
  <si>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</si>
  <si>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</si>
  <si>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</si>
  <si>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</si>
  <si>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</si>
  <si>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</si>
  <si>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</si>
  <si>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</si>
  <si>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</si>
  <si>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</si>
  <si>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</si>
  <si>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</si>
  <si>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</si>
  <si>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</si>
  <si>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</si>
  <si>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</si>
  <si>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</si>
  <si>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</si>
  <si>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</si>
  <si>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</si>
  <si>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</si>
  <si>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</si>
  <si>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</si>
  <si>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</si>
  <si>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</si>
  <si>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</si>
  <si>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</si>
  <si>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</si>
  <si>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</si>
  <si>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</si>
  <si>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</si>
  <si>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</si>
  <si>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</si>
  <si>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</si>
  <si>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</si>
  <si>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</si>
  <si>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</si>
  <si>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</si>
  <si>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</si>
  <si>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</si>
  <si>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</si>
  <si>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</si>
  <si>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</si>
  <si>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</si>
  <si>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</si>
  <si>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</si>
  <si>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</si>
  <si>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</si>
  <si>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</si>
  <si>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</si>
  <si>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</si>
  <si>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</si>
  <si>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</si>
  <si>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</si>
  <si>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</si>
  <si>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</si>
  <si>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</si>
  <si>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</si>
  <si>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</si>
  <si>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</si>
  <si>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</si>
  <si>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</si>
  <si>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</si>
  <si>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</si>
  <si>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</si>
  <si>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</si>
  <si>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</si>
  <si>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</si>
  <si>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</si>
  <si>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</si>
  <si>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</si>
  <si>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</si>
  <si>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</si>
  <si>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</si>
  <si>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</si>
  <si>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</si>
  <si>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</si>
  <si>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</si>
  <si>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</si>
  <si>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</si>
  <si>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</si>
  <si>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</si>
  <si>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</si>
  <si>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</si>
  <si>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</si>
  <si>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</si>
  <si>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</si>
  <si>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</si>
  <si>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</si>
  <si>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</si>
  <si>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</si>
  <si>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</si>
  <si>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</si>
  <si>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</si>
  <si>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</si>
  <si>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</si>
  <si>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</si>
  <si>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</si>
  <si>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</si>
  <si>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</si>
  <si>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</si>
  <si>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</si>
  <si>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</si>
  <si>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</si>
  <si>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</si>
  <si>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</si>
  <si>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</si>
  <si>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</si>
  <si>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</si>
  <si>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</si>
  <si>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</si>
  <si>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</si>
  <si>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</si>
  <si>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</si>
  <si>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</si>
  <si>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</si>
  <si>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</si>
  <si>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</si>
  <si>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</si>
  <si>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</si>
  <si>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</si>
  <si>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</si>
  <si>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</si>
  <si>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</si>
  <si>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</si>
  <si>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</si>
  <si>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</si>
  <si>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</si>
  <si>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</si>
  <si>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</si>
  <si>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</si>
  <si>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</si>
  <si>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</si>
  <si>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</si>
  <si>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</si>
  <si>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</si>
  <si>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</si>
  <si>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</si>
  <si>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</si>
  <si>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</si>
  <si>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</si>
  <si>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</si>
  <si>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</si>
  <si>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</si>
  <si>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</si>
  <si>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</si>
  <si>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</si>
  <si>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</si>
  <si>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</si>
  <si>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</si>
  <si>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</si>
  <si>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</si>
  <si>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</si>
  <si>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</si>
  <si>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</si>
  <si>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</si>
  <si>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</si>
  <si>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</si>
  <si>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</si>
  <si>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</si>
  <si>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</si>
  <si>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</si>
  <si>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</si>
  <si>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</si>
  <si>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</si>
  <si>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</si>
  <si>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</si>
  <si>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</si>
  <si>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</si>
  <si>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</si>
  <si>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</si>
  <si>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</si>
  <si>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</si>
  <si>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</si>
  <si>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</si>
  <si>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</si>
  <si>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</si>
  <si>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</si>
  <si>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</si>
  <si>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</si>
  <si>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</si>
  <si>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</si>
  <si>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</si>
  <si>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</si>
  <si>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</si>
  <si>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</si>
  <si>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</si>
  <si>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</si>
  <si>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</si>
  <si>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</si>
  <si>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</si>
  <si>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</si>
  <si>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</si>
  <si>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</si>
  <si>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</si>
  <si>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</si>
  <si>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</si>
  <si>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</si>
  <si>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</si>
  <si>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</si>
  <si>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</si>
  <si>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</si>
  <si>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</si>
  <si>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</si>
  <si>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</si>
  <si>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</si>
  <si>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</si>
  <si>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</si>
  <si>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</si>
  <si>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</si>
  <si>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</si>
  <si>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</si>
  <si>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</si>
  <si>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</si>
  <si>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</si>
  <si>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</si>
  <si>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</si>
  <si>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</si>
  <si>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</si>
  <si>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</si>
  <si>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</si>
  <si>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</si>
  <si>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</si>
  <si>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</si>
  <si>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</si>
  <si>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</si>
  <si>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</si>
  <si>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</si>
  <si>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</si>
  <si>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</si>
  <si>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</si>
  <si>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</si>
  <si>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</si>
  <si>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</si>
  <si>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</si>
  <si>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</si>
  <si>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</si>
  <si>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</si>
  <si>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</si>
  <si>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</si>
  <si>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</si>
  <si>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</si>
  <si>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</si>
  <si>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</si>
  <si>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</si>
  <si>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</si>
  <si>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</si>
  <si>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</si>
  <si>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</si>
  <si>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</si>
  <si>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</si>
  <si>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</si>
  <si>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</si>
  <si>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</si>
  <si>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</si>
  <si>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</si>
  <si>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</si>
  <si>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</si>
  <si>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</si>
  <si>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</si>
  <si>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</si>
  <si>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</si>
  <si>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</si>
  <si>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</si>
  <si>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</si>
  <si>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</si>
  <si>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</si>
  <si>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</si>
  <si>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</si>
  <si>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</si>
  <si>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</si>
  <si>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</si>
  <si>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</si>
  <si>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</si>
  <si>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</si>
  <si>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</si>
  <si>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</si>
  <si>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</si>
  <si>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</si>
  <si>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</si>
  <si>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</si>
  <si>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</si>
  <si>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</si>
  <si>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</si>
  <si>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</si>
  <si>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</si>
  <si>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</si>
  <si>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</si>
  <si>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</si>
  <si>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</si>
  <si>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</si>
  <si>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</si>
  <si>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</si>
  <si>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</si>
  <si>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</si>
  <si>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</si>
  <si>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</si>
  <si>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</si>
  <si>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</si>
  <si>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</si>
  <si>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</si>
  <si>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</si>
  <si>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</si>
  <si>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</si>
  <si>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</si>
  <si>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</si>
  <si>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</si>
  <si>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</si>
  <si>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</si>
  <si>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</si>
  <si>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</si>
  <si>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</si>
  <si>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</si>
  <si>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</si>
  <si>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</si>
  <si>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</si>
  <si>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</si>
  <si>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</si>
  <si>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</si>
  <si>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</si>
  <si>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</si>
  <si>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</si>
  <si>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</si>
  <si>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</si>
  <si>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</si>
  <si>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</si>
  <si>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</si>
  <si>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</si>
  <si>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</si>
  <si>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</si>
  <si>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</si>
  <si>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</si>
  <si>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</si>
  <si>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</si>
  <si>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</si>
  <si>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</si>
  <si>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</si>
  <si>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</si>
  <si>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</si>
  <si>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</si>
  <si>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</si>
  <si>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</si>
  <si>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</si>
  <si>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</si>
  <si>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</si>
  <si>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</si>
  <si>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</si>
  <si>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</si>
  <si>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</si>
  <si>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</si>
  <si>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</si>
  <si>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</si>
  <si>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</si>
  <si>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</si>
  <si>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</si>
  <si>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</si>
  <si>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</si>
  <si>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</si>
  <si>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</si>
  <si>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</si>
  <si>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</si>
  <si>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</si>
  <si>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</si>
  <si>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</si>
  <si>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</si>
  <si>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</si>
  <si>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</si>
  <si>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</si>
  <si>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</si>
  <si>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</si>
  <si>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</si>
  <si>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</si>
  <si>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</si>
  <si>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</si>
  <si>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</si>
  <si>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</si>
  <si>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</si>
  <si>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</si>
  <si>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</si>
  <si>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</si>
  <si>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</si>
  <si>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</si>
  <si>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</si>
  <si>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</si>
  <si>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</si>
  <si>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</si>
  <si>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</si>
  <si>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</si>
  <si>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</si>
  <si>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</si>
  <si>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</si>
  <si>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</si>
  <si>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</si>
  <si>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</si>
  <si>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</si>
  <si>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</si>
  <si>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</si>
  <si>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</si>
  <si>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</si>
  <si>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</si>
  <si>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</si>
  <si>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</si>
  <si>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</si>
  <si>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</si>
  <si>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</si>
  <si>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</si>
  <si>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</si>
  <si>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</si>
  <si>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</si>
  <si>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</si>
  <si>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</si>
  <si>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</si>
  <si>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</si>
  <si>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</si>
  <si>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</si>
  <si>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</si>
  <si>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</si>
  <si>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</si>
  <si>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</si>
  <si>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</si>
  <si>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</si>
  <si>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</si>
  <si>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</si>
  <si>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</si>
  <si>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</si>
  <si>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</si>
  <si>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</si>
  <si>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</si>
  <si>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</si>
  <si>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</si>
  <si>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</si>
  <si>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</si>
  <si>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</si>
  <si>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</si>
  <si>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</si>
  <si>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</si>
  <si>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</si>
  <si>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</si>
  <si>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</si>
  <si>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</si>
  <si>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</si>
  <si>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</si>
  <si>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</si>
  <si>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</si>
  <si>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</si>
  <si>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</si>
  <si>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</si>
  <si>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</si>
  <si>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</si>
  <si>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</si>
  <si>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</si>
  <si>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</si>
  <si>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</si>
  <si>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</si>
  <si>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</si>
  <si>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</si>
  <si>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</si>
  <si>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</si>
  <si>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</si>
  <si>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</si>
  <si>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</si>
  <si>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</si>
  <si>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</si>
  <si>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</si>
  <si>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</si>
  <si>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</si>
  <si>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</si>
  <si>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</si>
  <si>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</si>
  <si>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</si>
  <si>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</si>
  <si>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</si>
  <si>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</si>
  <si>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</si>
  <si>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</si>
  <si>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</si>
  <si>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</si>
  <si>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</si>
  <si>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</si>
  <si>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</si>
  <si>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</si>
  <si>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</si>
  <si>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</si>
  <si>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</si>
  <si>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</si>
  <si>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</si>
  <si>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</si>
  <si>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</si>
  <si>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</si>
  <si>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</si>
  <si>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</si>
  <si>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</si>
  <si>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</si>
  <si>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</si>
  <si>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</si>
  <si>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</si>
  <si>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</si>
  <si>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</si>
  <si>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</si>
  <si>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</si>
  <si>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</si>
  <si>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</si>
  <si>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</si>
  <si>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</si>
  <si>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</si>
  <si>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</si>
  <si>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</si>
  <si>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</si>
  <si>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</si>
  <si>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</si>
  <si>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</si>
  <si>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</si>
  <si>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</si>
  <si>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</si>
  <si>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</si>
  <si>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</si>
  <si>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</si>
  <si>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</si>
  <si>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</si>
  <si>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</si>
  <si>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</si>
  <si>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</si>
  <si>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</si>
  <si>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</si>
  <si>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</si>
  <si>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</si>
  <si>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</si>
  <si>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</si>
  <si>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</si>
  <si>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</si>
  <si>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</si>
  <si>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</si>
  <si>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</si>
  <si>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</si>
  <si>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</si>
  <si>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</si>
  <si>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</si>
  <si>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</si>
  <si>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</si>
  <si>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</si>
  <si>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</si>
  <si>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</si>
  <si>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</si>
  <si>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</si>
  <si>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</si>
  <si>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</si>
  <si>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</si>
  <si>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</si>
  <si>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</si>
  <si>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</si>
  <si>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</si>
  <si>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</si>
  <si>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</si>
  <si>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</si>
  <si>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</si>
  <si>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</si>
  <si>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</si>
  <si>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</si>
  <si>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</si>
  <si>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</si>
  <si>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</si>
  <si>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</si>
  <si>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</si>
  <si>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</si>
  <si>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</si>
  <si>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</si>
  <si>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</si>
  <si>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</si>
  <si>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</si>
  <si>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</si>
  <si>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</si>
  <si>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</si>
  <si>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</si>
  <si>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</si>
  <si>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</si>
  <si>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</si>
  <si>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</si>
  <si>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</si>
  <si>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</si>
  <si>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</si>
  <si>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</si>
  <si>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</si>
  <si>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</si>
  <si>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</si>
  <si>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</si>
  <si>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</si>
  <si>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</si>
  <si>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</si>
  <si>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</si>
  <si>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</si>
  <si>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</si>
  <si>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</si>
  <si>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</si>
  <si>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</si>
  <si>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</si>
  <si>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</si>
  <si>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</si>
  <si>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</si>
  <si>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</si>
  <si>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</si>
  <si>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</si>
  <si>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</si>
  <si>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</si>
  <si>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</si>
  <si>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</si>
  <si>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</si>
  <si>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</si>
  <si>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</si>
  <si>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</si>
  <si>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</si>
  <si>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</si>
  <si>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</si>
  <si>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</si>
  <si>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</si>
  <si>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</si>
  <si>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</si>
  <si>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</si>
  <si>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</si>
  <si>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</si>
  <si>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</si>
  <si>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</si>
  <si>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</si>
  <si>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</si>
  <si>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</si>
  <si>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</si>
  <si>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</si>
  <si>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</si>
  <si>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</si>
  <si>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</si>
  <si>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</si>
  <si>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</si>
  <si>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</si>
  <si>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</si>
  <si>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</si>
  <si>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</si>
  <si>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</si>
  <si>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</si>
  <si>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</si>
  <si>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</si>
  <si>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</si>
  <si>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</si>
  <si>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</si>
  <si>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</si>
  <si>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</si>
  <si>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</si>
  <si>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</si>
  <si>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</si>
  <si>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</si>
  <si>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</si>
  <si>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</si>
  <si>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</si>
  <si>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</si>
  <si>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</si>
  <si>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</si>
  <si>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</si>
  <si>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</si>
  <si>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</si>
  <si>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</si>
  <si>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</si>
  <si>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</si>
  <si>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</si>
  <si>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</si>
  <si>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</si>
  <si>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</si>
  <si>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</si>
  <si>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</si>
  <si>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</si>
  <si>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</si>
  <si>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</si>
  <si>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</si>
  <si>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</si>
  <si>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</si>
  <si>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</si>
  <si>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</si>
  <si>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</si>
  <si>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</si>
  <si>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</si>
  <si>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</si>
  <si>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</si>
  <si>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</si>
  <si>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</si>
  <si>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</si>
  <si>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</si>
  <si>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</si>
  <si>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</si>
  <si>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</si>
  <si>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</si>
  <si>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</si>
  <si>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</si>
  <si>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</si>
  <si>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</si>
  <si>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</si>
  <si>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</si>
  <si>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</si>
  <si>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</si>
  <si>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</si>
  <si>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</si>
  <si>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</si>
  <si>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</si>
  <si>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</si>
  <si>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</si>
  <si>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</si>
  <si>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</si>
  <si>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</si>
  <si>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</si>
  <si>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</si>
  <si>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</si>
  <si>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</si>
  <si>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</si>
  <si>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</si>
  <si>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</si>
  <si>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</si>
  <si>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</si>
  <si>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</si>
  <si>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</si>
  <si>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</si>
  <si>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</si>
  <si>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</si>
  <si>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</si>
  <si>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</si>
  <si>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</si>
  <si>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</si>
  <si>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</si>
  <si>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</si>
  <si>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</si>
  <si>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</si>
  <si>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</si>
  <si>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</si>
  <si>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</si>
  <si>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</si>
  <si>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</si>
  <si>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</si>
  <si>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</si>
  <si>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</si>
  <si>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</si>
  <si>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</si>
  <si>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</si>
  <si>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</si>
  <si>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</si>
  <si>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</si>
  <si>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</si>
  <si>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</si>
  <si>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</si>
  <si>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</si>
  <si>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</si>
  <si>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</si>
  <si>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</si>
  <si>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</si>
  <si>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</si>
  <si>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</si>
  <si>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</si>
  <si>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</si>
  <si>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</si>
  <si>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</si>
  <si>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</si>
  <si>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</si>
  <si>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</si>
  <si>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</si>
  <si>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</si>
  <si>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</si>
  <si>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</si>
  <si>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</si>
  <si>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</si>
  <si>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</si>
  <si>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</si>
  <si>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</si>
  <si>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</si>
  <si>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</si>
  <si>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</si>
  <si>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</si>
  <si>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</si>
  <si>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</si>
  <si>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</si>
  <si>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</si>
  <si>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</si>
  <si>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</si>
  <si>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</si>
  <si>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</si>
  <si>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</si>
  <si>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</si>
  <si>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</si>
  <si>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</si>
  <si>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</si>
  <si>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</si>
  <si>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</si>
  <si>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</si>
  <si>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</si>
  <si>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</si>
  <si>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</si>
  <si>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</si>
  <si>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</si>
  <si>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</si>
  <si>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</si>
  <si>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</si>
  <si>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</si>
  <si>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</si>
  <si>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</si>
  <si>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</si>
  <si>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</si>
  <si>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</si>
  <si>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</si>
  <si>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</si>
  <si>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</si>
  <si>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</si>
  <si>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</si>
  <si>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</si>
  <si>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</si>
  <si>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</si>
  <si>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</si>
  <si>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</si>
  <si>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</si>
  <si>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</si>
  <si>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</si>
  <si>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</si>
  <si>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</si>
  <si>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</si>
  <si>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</si>
  <si>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</si>
  <si>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</si>
  <si>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</si>
  <si>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</si>
  <si>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</si>
  <si>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</si>
  <si>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</si>
  <si>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</si>
  <si>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</si>
  <si>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</si>
  <si>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</si>
  <si>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</si>
  <si>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</si>
  <si>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</si>
  <si>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</si>
  <si>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</si>
  <si>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</si>
  <si>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</si>
  <si>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</si>
  <si>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</si>
  <si>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</si>
  <si>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</si>
  <si>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</si>
  <si>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</si>
  <si>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</si>
  <si>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</si>
  <si>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</si>
  <si>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</si>
  <si>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</si>
  <si>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</si>
  <si>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</si>
  <si>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</si>
  <si>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</si>
  <si>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</si>
  <si>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</si>
  <si>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</si>
  <si>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</si>
  <si>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</si>
  <si>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</si>
  <si>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</si>
  <si>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</si>
  <si>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</si>
  <si>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</si>
  <si>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</si>
  <si>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</si>
  <si>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</si>
  <si>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</si>
  <si>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</si>
  <si>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</si>
  <si>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</si>
  <si>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</si>
  <si>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</si>
  <si>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</si>
  <si>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</si>
  <si>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</si>
  <si>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</si>
  <si>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</si>
  <si>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</si>
  <si>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</si>
  <si>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</si>
  <si>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</si>
  <si>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</si>
  <si>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</si>
  <si>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</si>
  <si>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</si>
  <si>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</si>
  <si>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</si>
  <si>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</si>
  <si>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</si>
  <si>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</si>
  <si>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</si>
  <si>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</si>
  <si>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</si>
  <si>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</si>
  <si>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</si>
  <si>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</si>
  <si>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</si>
  <si>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</si>
  <si>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</si>
  <si>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</si>
  <si>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</si>
  <si>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</si>
  <si>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</si>
  <si>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</si>
  <si>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</si>
  <si>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</si>
  <si>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</si>
  <si>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</si>
  <si>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</si>
  <si>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</si>
  <si>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</si>
  <si>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</si>
  <si>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</si>
  <si>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</si>
  <si>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</si>
  <si>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</si>
  <si>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</si>
  <si>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</si>
  <si>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</si>
  <si>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</si>
  <si>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</si>
  <si>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</si>
  <si>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</si>
  <si>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</si>
  <si>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</si>
  <si>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</si>
  <si>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</si>
  <si>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</si>
  <si>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</si>
  <si>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</si>
  <si>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</si>
  <si>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</si>
  <si>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</si>
  <si>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</si>
  <si>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</si>
  <si>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</si>
  <si>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</si>
  <si>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</si>
  <si>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</si>
  <si>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</si>
  <si>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</si>
  <si>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</si>
  <si>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</si>
  <si>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</si>
  <si>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</si>
  <si>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</si>
  <si>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</si>
  <si>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</si>
  <si>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</si>
  <si>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</si>
  <si>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</si>
  <si>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</si>
  <si>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</si>
  <si>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</si>
  <si>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</si>
  <si>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</si>
  <si>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</si>
  <si>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</si>
  <si>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</si>
  <si>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</si>
  <si>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</si>
  <si>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</si>
  <si>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</si>
  <si>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</si>
  <si>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</si>
  <si>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</si>
  <si>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</si>
  <si>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</si>
  <si>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</si>
  <si>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</si>
  <si>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</si>
  <si>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</si>
  <si>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</si>
  <si>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</si>
  <si>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</si>
  <si>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</si>
  <si>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</si>
  <si>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</si>
  <si>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</si>
  <si>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</si>
  <si>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</si>
  <si>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</si>
  <si>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</si>
  <si>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</si>
  <si>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</si>
  <si>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</si>
  <si>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</si>
  <si>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</si>
  <si>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</si>
  <si>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</si>
  <si>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</si>
  <si>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</si>
  <si>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</si>
  <si>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</si>
  <si>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</si>
  <si>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</si>
  <si>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</si>
  <si>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</si>
  <si>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</si>
  <si>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</si>
  <si>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</si>
  <si>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</si>
  <si>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</si>
  <si>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</si>
  <si>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</si>
  <si>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</si>
  <si>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</si>
  <si>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</si>
  <si>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</si>
  <si>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</si>
  <si>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</si>
  <si>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</si>
  <si>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</si>
  <si>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</si>
  <si>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</si>
  <si>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</si>
  <si>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</si>
  <si>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</si>
  <si>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</si>
  <si>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</si>
  <si>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</si>
  <si>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</si>
  <si>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</si>
  <si>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</si>
  <si>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</si>
  <si>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</si>
  <si>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</si>
  <si>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</si>
  <si>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</si>
  <si>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</si>
  <si>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</si>
  <si>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</si>
  <si>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</si>
  <si>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</si>
  <si>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</si>
  <si>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</si>
  <si>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</si>
  <si>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</si>
  <si>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</si>
  <si>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</si>
  <si>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</si>
  <si>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</si>
  <si>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</si>
  <si>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</si>
  <si>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</si>
  <si>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</si>
  <si>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</si>
  <si>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</si>
  <si>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</si>
  <si>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</si>
  <si>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</si>
  <si>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</si>
  <si>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</si>
  <si>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</si>
  <si>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</si>
  <si>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</si>
  <si>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</si>
  <si>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</si>
  <si>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</si>
  <si>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</si>
  <si>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</si>
  <si>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</si>
  <si>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</si>
  <si>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</si>
  <si>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</si>
  <si>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</si>
  <si>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</si>
  <si>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</si>
  <si>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</si>
  <si>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</si>
  <si>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</si>
  <si>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</si>
  <si>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</si>
  <si>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</si>
  <si>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</si>
  <si>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</si>
  <si>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</si>
  <si>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</si>
  <si>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</si>
  <si>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</si>
  <si>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</si>
  <si>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</si>
  <si>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</si>
  <si>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</si>
  <si>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</si>
  <si>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</si>
  <si>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</si>
  <si>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</si>
  <si>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</si>
  <si>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</si>
  <si>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</si>
  <si>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</si>
  <si>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</si>
  <si>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</si>
  <si>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</si>
  <si>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</si>
  <si>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</si>
  <si>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</si>
  <si>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</si>
  <si>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</si>
  <si>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</si>
  <si>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</si>
  <si>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</si>
  <si>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</si>
  <si>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</si>
  <si>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</si>
  <si>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</si>
  <si>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</si>
  <si>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</si>
  <si>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</si>
  <si>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</si>
  <si>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</si>
  <si>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</si>
  <si>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</si>
  <si>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</si>
  <si>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</si>
  <si>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</si>
  <si>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</si>
  <si>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</si>
  <si>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</si>
  <si>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</si>
  <si>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</si>
  <si>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</si>
  <si>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</si>
  <si>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</si>
  <si>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</si>
  <si>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</si>
  <si>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</si>
  <si>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</si>
  <si>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</si>
  <si>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</si>
  <si>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</si>
  <si>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</si>
  <si>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</si>
  <si>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</si>
  <si>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</si>
  <si>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</si>
  <si>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</si>
  <si>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</si>
  <si>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</si>
  <si>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</si>
  <si>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</si>
  <si>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</si>
  <si>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</si>
  <si>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</si>
  <si>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</si>
  <si>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</si>
  <si>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</si>
  <si>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</si>
  <si>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</si>
  <si>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</si>
  <si>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</si>
  <si>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</si>
  <si>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</si>
  <si>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</si>
  <si>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</si>
  <si>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</si>
  <si>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</si>
  <si>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</si>
  <si>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</si>
  <si>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</si>
  <si>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</si>
  <si>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</si>
  <si>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</si>
  <si>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</si>
  <si>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</si>
  <si>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</si>
  <si>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</si>
  <si>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</si>
  <si>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</si>
  <si>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</si>
  <si>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</si>
  <si>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</si>
  <si>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</si>
  <si>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</si>
  <si>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</si>
  <si>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</si>
  <si>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</si>
  <si>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</si>
  <si>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</si>
  <si>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</si>
  <si>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</si>
  <si>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</si>
  <si>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</si>
  <si>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</si>
  <si>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</si>
  <si>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</si>
  <si>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</si>
  <si>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</si>
  <si>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</si>
  <si>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</si>
  <si>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</si>
  <si>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</si>
  <si>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</si>
  <si>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</si>
  <si>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</si>
  <si>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</si>
  <si>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</si>
  <si>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</si>
  <si>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</si>
  <si>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</si>
  <si>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</si>
  <si>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</si>
  <si>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</si>
  <si>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</si>
  <si>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</si>
  <si>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</si>
  <si>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</si>
  <si>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</si>
  <si>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</si>
  <si>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</si>
  <si>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</si>
  <si>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</si>
  <si>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</si>
  <si>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</si>
  <si>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</si>
  <si>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</si>
  <si>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</si>
  <si>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</si>
  <si>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</si>
  <si>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</si>
  <si>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</si>
  <si>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</si>
  <si>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</si>
  <si>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</si>
  <si>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</si>
  <si>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</si>
  <si>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</si>
  <si>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</si>
  <si>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</si>
  <si>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</si>
  <si>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</si>
  <si>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</si>
  <si>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</si>
  <si>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</si>
  <si>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</si>
  <si>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</si>
  <si>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</si>
  <si>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</si>
  <si>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</si>
  <si>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</si>
  <si>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</si>
  <si>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</si>
  <si>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</si>
  <si>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</si>
  <si>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</si>
  <si>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</si>
  <si>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</si>
  <si>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</si>
  <si>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</si>
  <si>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</si>
  <si>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</si>
  <si>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</si>
  <si>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</si>
  <si>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</si>
  <si>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</si>
  <si>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</si>
  <si>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</si>
  <si>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</si>
  <si>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</si>
  <si>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</si>
  <si>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</si>
  <si>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</si>
  <si>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</si>
  <si>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</si>
  <si>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</si>
  <si>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</si>
  <si>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</si>
  <si>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</si>
  <si>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</si>
  <si>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</si>
  <si>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</si>
  <si>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</si>
  <si>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</si>
  <si>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</si>
  <si>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</si>
  <si>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</si>
  <si>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</si>
  <si>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</si>
  <si>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</si>
  <si>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</si>
  <si>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</si>
  <si>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</si>
  <si>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</si>
  <si>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</si>
  <si>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</si>
  <si>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</si>
  <si>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</si>
  <si>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</si>
  <si>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</si>
  <si>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</si>
  <si>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</si>
  <si>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</si>
  <si>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</si>
  <si>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</si>
  <si>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</si>
  <si>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</si>
  <si>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</si>
  <si>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</si>
  <si>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</si>
  <si>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</si>
  <si>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</si>
  <si>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</si>
  <si>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</si>
  <si>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</si>
  <si>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</si>
  <si>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</si>
  <si>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</si>
  <si>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</si>
  <si>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</si>
  <si>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</si>
  <si>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</si>
  <si>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</si>
  <si>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</si>
  <si>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</si>
  <si>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</si>
  <si>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</si>
  <si>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</si>
  <si>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</si>
  <si>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</si>
  <si>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</si>
  <si>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</si>
  <si>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</si>
  <si>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</si>
  <si>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</si>
  <si>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</si>
  <si>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</si>
  <si>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</si>
  <si>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</si>
  <si>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</si>
  <si>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</si>
  <si>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</si>
  <si>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</si>
  <si>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</si>
  <si>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</si>
  <si>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</si>
  <si>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</si>
  <si>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</si>
  <si>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</si>
  <si>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</si>
  <si>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</si>
  <si>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</si>
  <si>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</si>
  <si>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</si>
  <si>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</si>
  <si>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</si>
  <si>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</si>
  <si>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</si>
  <si>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</si>
  <si>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</si>
  <si>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</si>
  <si>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</si>
  <si>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</si>
  <si>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</si>
  <si>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</si>
  <si>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</si>
  <si>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</si>
  <si>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</si>
  <si>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</si>
  <si>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</si>
  <si>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</si>
  <si>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</si>
  <si>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</si>
  <si>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</si>
  <si>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</si>
  <si>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</si>
  <si>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</si>
  <si>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</si>
  <si>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</si>
  <si>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</si>
  <si>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</si>
  <si>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</si>
  <si>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</si>
  <si>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</si>
  <si>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</si>
  <si>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</si>
  <si>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</si>
  <si>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</si>
  <si>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</si>
  <si>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</si>
  <si>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</si>
  <si>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</si>
  <si>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</si>
  <si>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</si>
  <si>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</si>
  <si>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</si>
  <si>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</si>
  <si>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</si>
  <si>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</si>
  <si>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</si>
  <si>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</si>
  <si>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</si>
  <si>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</si>
  <si>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</si>
  <si>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</si>
  <si>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</si>
  <si>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</si>
  <si>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</si>
  <si>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</si>
  <si>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</si>
  <si>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</si>
  <si>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</si>
  <si>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</si>
  <si>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</si>
  <si>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</si>
  <si>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</si>
  <si>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</si>
  <si>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</si>
  <si>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</si>
  <si>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</si>
  <si>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</si>
  <si>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</si>
  <si>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</si>
  <si>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</si>
  <si>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</si>
  <si>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</si>
  <si>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</si>
  <si>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</si>
  <si>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</si>
  <si>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</si>
  <si>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</si>
  <si>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</si>
  <si>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</si>
  <si>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</si>
  <si>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</si>
  <si>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</si>
  <si>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</si>
  <si>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</si>
  <si>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</si>
  <si>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</si>
  <si>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</si>
  <si>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</si>
  <si>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</si>
  <si>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</si>
  <si>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</si>
  <si>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</si>
  <si>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</si>
  <si>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</si>
  <si>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</si>
  <si>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</si>
  <si>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</si>
  <si>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</si>
  <si>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</si>
  <si>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</si>
  <si>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</si>
  <si>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</si>
  <si>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</si>
  <si>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</si>
  <si>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</si>
  <si>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</si>
  <si>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</si>
  <si>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</si>
  <si>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</si>
  <si>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</si>
  <si>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</si>
  <si>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</si>
  <si>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</si>
  <si>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</si>
  <si>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</si>
  <si>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</si>
  <si>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</si>
  <si>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</si>
  <si>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</si>
  <si>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</si>
  <si>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</si>
  <si>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</si>
  <si>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</si>
  <si>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</si>
  <si>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</si>
  <si>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</si>
  <si>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</si>
  <si>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</si>
  <si>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</si>
  <si>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</si>
  <si>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</si>
  <si>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</si>
  <si>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</si>
  <si>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</si>
  <si>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</si>
  <si>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</si>
  <si>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</si>
  <si>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</si>
  <si>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</si>
  <si>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</si>
  <si>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</si>
  <si>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</si>
  <si>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</si>
  <si>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</si>
  <si>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</si>
  <si>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</si>
  <si>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</si>
  <si>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</si>
  <si>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</si>
  <si>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</si>
  <si>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</si>
  <si>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</si>
  <si>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</si>
  <si>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</si>
  <si>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</si>
  <si>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</si>
  <si>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</si>
  <si>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</si>
  <si>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</si>
  <si>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</si>
  <si>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</si>
  <si>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</si>
  <si>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</si>
  <si>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</si>
  <si>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</si>
  <si>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</si>
  <si>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</si>
  <si>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</si>
  <si>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</si>
  <si>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</si>
  <si>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</si>
  <si>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</si>
  <si>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</si>
  <si>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</si>
  <si>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</si>
  <si>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</si>
  <si>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</si>
  <si>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</si>
  <si>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</si>
  <si>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</si>
  <si>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</si>
  <si>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</si>
  <si>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</si>
  <si>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</si>
  <si>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</si>
  <si>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</si>
  <si>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</si>
  <si>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</si>
  <si>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</si>
  <si>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</si>
  <si>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</si>
  <si>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</si>
  <si>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</si>
  <si>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</si>
  <si>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</si>
  <si>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</si>
  <si>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</si>
  <si>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</si>
  <si>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</si>
  <si>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</si>
  <si>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</si>
  <si>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</si>
  <si>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</si>
  <si>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</si>
  <si>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</si>
  <si>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</si>
  <si>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</si>
  <si>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</si>
  <si>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</si>
  <si>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</si>
  <si>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</si>
  <si>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</si>
  <si>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</si>
  <si>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</si>
  <si>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</si>
  <si>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</si>
  <si>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</si>
  <si>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</si>
  <si>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</si>
  <si>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</si>
  <si>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</si>
  <si>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</si>
  <si>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</si>
  <si>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</si>
  <si>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</si>
  <si>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</si>
  <si>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</si>
  <si>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</si>
  <si>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</si>
  <si>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</si>
  <si>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</si>
  <si>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</si>
  <si>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</si>
  <si>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</si>
  <si>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</si>
  <si>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</si>
  <si>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</si>
  <si>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</si>
  <si>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</si>
  <si>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</si>
  <si>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</si>
  <si>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</si>
  <si>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</si>
  <si>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</si>
  <si>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</si>
  <si>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</si>
  <si>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</si>
  <si>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</si>
  <si>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</si>
  <si>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</si>
  <si>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</si>
  <si>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</si>
  <si>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</si>
  <si>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</si>
  <si>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</si>
  <si>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</si>
  <si>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</si>
  <si>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</si>
  <si>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</si>
  <si>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</si>
  <si>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</si>
  <si>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</si>
  <si>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</si>
  <si>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</si>
  <si>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</si>
  <si>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</si>
  <si>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</si>
  <si>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</si>
  <si>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</si>
  <si>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</si>
  <si>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</si>
  <si>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</si>
  <si>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</si>
  <si>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</si>
  <si>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</si>
  <si>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</si>
  <si>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</si>
  <si>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</si>
  <si>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</si>
  <si>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</si>
  <si>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</si>
  <si>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</si>
  <si>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</si>
  <si>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</si>
  <si>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</si>
  <si>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</si>
  <si>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</si>
  <si>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</si>
  <si>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</si>
  <si>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</si>
  <si>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</si>
  <si>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</si>
  <si>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</si>
  <si>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</si>
  <si>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</si>
  <si>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</si>
  <si>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</si>
  <si>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</si>
  <si>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</si>
  <si>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</si>
  <si>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</si>
  <si>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</si>
  <si>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</si>
  <si>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</si>
  <si>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</si>
  <si>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</si>
  <si>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</si>
  <si>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</si>
  <si>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</si>
  <si>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</si>
  <si>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</si>
  <si>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</si>
  <si>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</si>
  <si>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</si>
  <si>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</si>
  <si>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</si>
  <si>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</si>
  <si>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</si>
  <si>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</si>
  <si>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</si>
  <si>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</si>
  <si>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</si>
  <si>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</si>
  <si>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</si>
  <si>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</si>
  <si>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</si>
  <si>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</si>
  <si>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</si>
  <si>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</si>
  <si>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</si>
  <si>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</si>
  <si>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</si>
  <si>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</si>
  <si>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</si>
  <si>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</si>
  <si>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</si>
  <si>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</si>
  <si>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</si>
  <si>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</si>
  <si>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</si>
  <si>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</si>
  <si>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</si>
  <si>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</si>
  <si>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</si>
  <si>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</si>
  <si>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</si>
  <si>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</si>
  <si>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</si>
  <si>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</si>
  <si>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</si>
  <si>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</si>
  <si>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</si>
  <si>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</si>
  <si>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</si>
  <si>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</si>
  <si>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</si>
  <si>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</si>
  <si>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</si>
  <si>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</si>
  <si>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</si>
  <si>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</si>
  <si>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</si>
  <si>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</si>
  <si>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</si>
  <si>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</si>
  <si>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</si>
  <si>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</si>
  <si>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</si>
  <si>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</si>
  <si>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</si>
  <si>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</si>
  <si>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</si>
  <si>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</si>
  <si>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</si>
  <si>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</si>
  <si>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</si>
  <si>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</si>
  <si>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</si>
  <si>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</si>
  <si>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</si>
  <si>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</si>
  <si>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</si>
  <si>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</si>
  <si>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</si>
  <si>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</si>
  <si>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</si>
  <si>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</si>
  <si>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</si>
  <si>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</si>
  <si>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</si>
  <si>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</si>
  <si>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</si>
  <si>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</si>
  <si>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</si>
  <si>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</si>
  <si>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</si>
  <si>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</si>
  <si>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</si>
  <si>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</si>
  <si>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</si>
  <si>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</si>
  <si>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</si>
  <si>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</si>
  <si>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</si>
  <si>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</si>
  <si>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</si>
  <si>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</si>
  <si>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</si>
  <si>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</si>
  <si>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</si>
  <si>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</si>
  <si>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</si>
  <si>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</si>
  <si>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</si>
  <si>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</si>
  <si>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</si>
  <si>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</si>
  <si>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</si>
  <si>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</si>
  <si>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</si>
  <si>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</si>
  <si>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</si>
  <si>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</si>
  <si>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</si>
  <si>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</si>
  <si>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</si>
  <si>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</si>
  <si>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</si>
  <si>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</si>
  <si>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</si>
  <si>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</si>
  <si>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</si>
  <si>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</si>
  <si>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</si>
  <si>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</si>
  <si>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</si>
  <si>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</si>
  <si>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</si>
  <si>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</si>
  <si>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</si>
  <si>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</si>
  <si>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</si>
  <si>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</si>
  <si>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</si>
  <si>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</si>
  <si>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</si>
  <si>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</si>
  <si>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</si>
  <si>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</si>
  <si>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</si>
  <si>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</si>
  <si>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</si>
  <si>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</si>
  <si>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</si>
  <si>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</si>
  <si>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</si>
  <si>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</si>
  <si>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</si>
  <si>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</si>
  <si>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</si>
  <si>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</si>
  <si>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</si>
  <si>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</si>
  <si>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</si>
  <si>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</si>
  <si>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</si>
  <si>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</si>
  <si>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</si>
  <si>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</si>
  <si>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</si>
  <si>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</si>
  <si>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</si>
  <si>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</si>
  <si>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</si>
  <si>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</si>
  <si>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</si>
  <si>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</si>
  <si>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</si>
  <si>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</si>
  <si>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</si>
  <si>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</si>
  <si>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</si>
  <si>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</si>
  <si>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</si>
  <si>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</si>
  <si>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</si>
  <si>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</si>
  <si>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</si>
  <si>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</si>
  <si>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</si>
  <si>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</si>
  <si>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</si>
  <si>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</si>
  <si>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</si>
  <si>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</si>
  <si>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</si>
  <si>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</si>
  <si>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</si>
  <si>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</si>
  <si>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</si>
  <si>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</si>
  <si>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</si>
  <si>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</si>
  <si>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</si>
  <si>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</si>
  <si>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</si>
  <si>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</si>
  <si>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</si>
  <si>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</si>
  <si>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</si>
  <si>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</si>
  <si>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</si>
  <si>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</si>
  <si>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</si>
  <si>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</si>
  <si>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</si>
  <si>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</si>
  <si>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</si>
  <si>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</si>
  <si>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</si>
  <si>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</si>
  <si>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</si>
  <si>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</si>
  <si>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</si>
  <si>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</si>
  <si>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</si>
  <si>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</si>
  <si>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</si>
  <si>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</si>
  <si>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</si>
  <si>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</si>
  <si>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</si>
  <si>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</si>
  <si>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</si>
  <si>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</si>
  <si>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</si>
  <si>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</si>
  <si>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</si>
  <si>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</si>
  <si>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</si>
  <si>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</si>
  <si>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</si>
  <si>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</si>
  <si>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</si>
  <si>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</si>
  <si>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</si>
  <si>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</si>
  <si>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</si>
  <si>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</si>
  <si>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</si>
  <si>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</si>
  <si>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</si>
  <si>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</si>
  <si>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</si>
  <si>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</si>
  <si>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</si>
  <si>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</si>
  <si>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</si>
  <si>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</si>
  <si>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</si>
  <si>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</si>
  <si>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</si>
  <si>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</si>
  <si>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</si>
  <si>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</si>
  <si>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</si>
  <si>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</si>
  <si>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</si>
  <si>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</si>
  <si>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</si>
  <si>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</si>
  <si>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</si>
  <si>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</si>
  <si>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</si>
  <si>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</si>
  <si>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</si>
  <si>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</si>
  <si>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</si>
  <si>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</si>
  <si>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</si>
  <si>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</si>
  <si>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</si>
  <si>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</si>
  <si>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</si>
  <si>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</si>
  <si>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</si>
  <si>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</si>
  <si>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</si>
  <si>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</si>
  <si>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</si>
  <si>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</si>
  <si>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</si>
  <si>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</si>
  <si>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</si>
  <si>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</si>
  <si>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</si>
  <si>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</si>
  <si>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</si>
  <si>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</si>
  <si>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</si>
  <si>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</si>
  <si>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</si>
  <si>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</si>
  <si>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</si>
  <si>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</si>
  <si>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</si>
  <si>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</si>
  <si>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</si>
  <si>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</si>
  <si>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</si>
  <si>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</si>
  <si>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</si>
  <si>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</si>
  <si>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</si>
  <si>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</si>
  <si>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</si>
  <si>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</si>
  <si>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</si>
  <si>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</si>
  <si>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</si>
  <si>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</si>
  <si>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</si>
  <si>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</si>
  <si>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</si>
  <si>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</si>
  <si>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</si>
  <si>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</si>
  <si>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</si>
  <si>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</si>
  <si>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</si>
  <si>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</si>
  <si>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</si>
  <si>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</si>
  <si>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</si>
  <si>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</si>
  <si>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</si>
  <si>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</si>
  <si>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</si>
  <si>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</si>
  <si>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</si>
  <si>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</si>
  <si>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</si>
  <si>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</si>
  <si>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</si>
  <si>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</si>
  <si>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</si>
  <si>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</si>
  <si>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</si>
  <si>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</si>
  <si>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</si>
  <si>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</si>
  <si>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</si>
  <si>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</si>
  <si>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</si>
  <si>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</si>
  <si>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</si>
  <si>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</si>
  <si>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</si>
  <si>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</si>
  <si>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</si>
  <si>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</si>
  <si>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</si>
  <si>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</si>
  <si>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</si>
  <si>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</si>
  <si>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</si>
  <si>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</si>
  <si>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</si>
  <si>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</si>
  <si>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</si>
  <si>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</si>
  <si>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</si>
  <si>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</si>
  <si>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</si>
  <si>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</si>
  <si>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</si>
  <si>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</si>
  <si>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</si>
  <si>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</si>
  <si>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</si>
  <si>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</si>
  <si>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</si>
  <si>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</si>
  <si>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</si>
  <si>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</si>
  <si>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</si>
  <si>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</si>
  <si>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</si>
  <si>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</si>
  <si>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</si>
  <si>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</si>
  <si>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</si>
  <si>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</si>
  <si>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</si>
  <si>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</si>
  <si>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</si>
  <si>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</si>
  <si>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</si>
  <si>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</si>
  <si>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</si>
  <si>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</si>
  <si>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</si>
  <si>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</si>
  <si>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</si>
  <si>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</si>
  <si>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</si>
  <si>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</si>
  <si>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</si>
  <si>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</si>
  <si>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</si>
  <si>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</si>
  <si>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</si>
  <si>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</si>
  <si>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</si>
  <si>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</si>
  <si>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</si>
  <si>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</si>
  <si>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</si>
  <si>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</si>
  <si>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</si>
  <si>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</si>
  <si>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</si>
  <si>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</si>
  <si>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</si>
  <si>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</si>
  <si>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</si>
  <si>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</si>
  <si>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</si>
  <si>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</si>
  <si>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</si>
  <si>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</si>
  <si>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</si>
  <si>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</si>
  <si>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</si>
  <si>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</si>
  <si>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</si>
  <si>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</si>
  <si>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</si>
  <si>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</si>
  <si>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</si>
  <si>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</si>
  <si>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</si>
  <si>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</si>
  <si>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</si>
  <si>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</si>
  <si>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</si>
  <si>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</si>
  <si>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</si>
  <si>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</si>
  <si>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</si>
  <si>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</si>
  <si>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</si>
  <si>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</si>
  <si>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</si>
  <si>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</si>
  <si>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</si>
  <si>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</si>
  <si>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</si>
  <si>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</si>
  <si>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</si>
  <si>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</si>
  <si>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</si>
  <si>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</si>
  <si>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</si>
  <si>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</si>
  <si>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</si>
  <si>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</si>
  <si>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</si>
  <si>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</si>
  <si>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</si>
  <si>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</si>
  <si>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</si>
  <si>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</si>
  <si>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</si>
  <si>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</si>
  <si>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</si>
  <si>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</si>
  <si>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</si>
  <si>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</si>
  <si>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</si>
  <si>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</si>
  <si>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</si>
  <si>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</si>
  <si>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</si>
  <si>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</si>
  <si>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</si>
  <si>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</si>
  <si>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</si>
  <si>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</si>
  <si>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</si>
  <si>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</si>
  <si>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</si>
  <si>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</si>
  <si>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</si>
  <si>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</si>
  <si>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</si>
  <si>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</si>
  <si>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</si>
  <si>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</si>
  <si>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</si>
  <si>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</si>
  <si>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</si>
  <si>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</si>
  <si>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</si>
  <si>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</si>
  <si>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</si>
  <si>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</si>
  <si>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</si>
  <si>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</si>
  <si>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</si>
  <si>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</si>
  <si>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</si>
  <si>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</si>
  <si>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</si>
  <si>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</si>
  <si>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</si>
  <si>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</si>
  <si>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</si>
  <si>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</si>
  <si>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</si>
  <si>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</si>
  <si>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</si>
  <si>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</si>
  <si>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</si>
  <si>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</si>
  <si>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</si>
  <si>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</si>
  <si>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</si>
  <si>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</si>
  <si>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</si>
  <si>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</si>
  <si>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</si>
  <si>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</si>
  <si>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</si>
  <si>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</si>
  <si>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</si>
  <si>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</si>
  <si>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</si>
  <si>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</si>
  <si>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</si>
  <si>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</si>
  <si>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</si>
  <si>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</si>
  <si>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</si>
  <si>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</si>
  <si>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</si>
  <si>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</si>
  <si>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</si>
  <si>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</si>
  <si>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</si>
  <si>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</si>
  <si>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</si>
  <si>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</si>
  <si>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</si>
  <si>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</si>
  <si>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</si>
  <si>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</si>
  <si>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</si>
  <si>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</si>
  <si>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</si>
  <si>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</si>
  <si>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</si>
  <si>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</si>
  <si>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</si>
  <si>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</si>
  <si>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</si>
  <si>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</si>
  <si>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</si>
  <si>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</si>
  <si>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</si>
  <si>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</si>
  <si>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</si>
  <si>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</si>
  <si>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</si>
  <si>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</si>
  <si>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</si>
  <si>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</si>
  <si>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</si>
  <si>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</si>
  <si>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</si>
  <si>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</si>
  <si>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</si>
  <si>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</si>
  <si>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</si>
  <si>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</si>
  <si>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</si>
  <si>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</si>
  <si>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</si>
  <si>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</si>
  <si>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</si>
  <si>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</si>
  <si>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</si>
  <si>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</si>
  <si>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</si>
  <si>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</si>
  <si>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</si>
  <si>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</si>
  <si>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</si>
  <si>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</si>
  <si>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</si>
  <si>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</si>
  <si>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</si>
  <si>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</si>
  <si>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</si>
  <si>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</si>
  <si>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</si>
  <si>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</si>
  <si>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</si>
  <si>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</si>
  <si>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</si>
  <si>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</si>
  <si>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</si>
  <si>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</si>
  <si>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</si>
  <si>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</si>
  <si>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</si>
  <si>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</si>
  <si>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</si>
  <si>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</si>
  <si>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</si>
  <si>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</si>
  <si>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</si>
  <si>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</si>
  <si>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</si>
  <si>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</si>
  <si>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</si>
  <si>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</si>
  <si>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</si>
  <si>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</si>
  <si>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</si>
  <si>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</si>
  <si>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</si>
  <si>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</si>
  <si>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</si>
  <si>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</si>
  <si>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</si>
  <si>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</si>
  <si>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</si>
  <si>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</si>
  <si>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</si>
  <si>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</si>
  <si>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</si>
  <si>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</si>
  <si>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</si>
  <si>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</si>
  <si>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</si>
  <si>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</si>
  <si>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</si>
  <si>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</si>
  <si>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</si>
  <si>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</si>
  <si>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</si>
  <si>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</si>
  <si>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</si>
  <si>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</si>
  <si>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</si>
  <si>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</si>
  <si>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</si>
  <si>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</si>
  <si>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</si>
  <si>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</si>
  <si>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</si>
  <si>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</si>
  <si>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</si>
  <si>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</si>
  <si>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</si>
  <si>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</si>
  <si>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</si>
  <si>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</si>
  <si>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</si>
  <si>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</si>
  <si>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</si>
  <si>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</si>
  <si>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</si>
  <si>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</si>
  <si>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</si>
  <si>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</si>
  <si>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</si>
  <si>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</si>
  <si>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</si>
  <si>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</si>
  <si>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</si>
  <si>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</si>
  <si>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</si>
  <si>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</si>
  <si>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</si>
  <si>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</si>
  <si>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</si>
  <si>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</si>
  <si>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</si>
  <si>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</si>
  <si>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</si>
  <si>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</si>
  <si>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</si>
  <si>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</si>
  <si>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</si>
  <si>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</si>
  <si>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</si>
  <si>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</si>
  <si>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</si>
  <si>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</si>
  <si>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</si>
  <si>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</si>
  <si>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</si>
  <si>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</si>
  <si>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</si>
  <si>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</si>
  <si>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</si>
  <si>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</si>
  <si>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</si>
  <si>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</si>
  <si>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</si>
  <si>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</si>
  <si>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</si>
  <si>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</si>
  <si>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</si>
  <si>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</si>
  <si>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</si>
  <si>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</si>
  <si>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</si>
  <si>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</si>
  <si>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</si>
  <si>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</si>
  <si>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</si>
  <si>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</si>
  <si>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</si>
  <si>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</si>
  <si>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</si>
  <si>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</si>
  <si>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</si>
  <si>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</si>
  <si>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</si>
  <si>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</si>
  <si>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</si>
  <si>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</si>
  <si>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</si>
  <si>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</si>
  <si>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</si>
  <si>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</si>
  <si>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</si>
  <si>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</si>
  <si>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</si>
  <si>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</si>
  <si>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</si>
  <si>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</si>
  <si>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</si>
  <si>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</si>
  <si>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</si>
  <si>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</si>
  <si>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</si>
  <si>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</si>
  <si>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</si>
  <si>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</si>
  <si>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</si>
  <si>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</si>
  <si>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</si>
  <si>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</si>
  <si>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</si>
  <si>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</si>
  <si>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</si>
  <si>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</si>
  <si>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</si>
  <si>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</si>
  <si>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</si>
  <si>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</si>
  <si>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</si>
  <si>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</si>
  <si>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</si>
  <si>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</si>
  <si>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</si>
  <si>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</si>
  <si>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</si>
  <si>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</si>
  <si>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</si>
  <si>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</si>
  <si>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</si>
  <si>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</si>
  <si>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</si>
  <si>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</si>
  <si>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</si>
  <si>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</si>
  <si>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</si>
  <si>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</si>
  <si>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</si>
  <si>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</si>
  <si>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</si>
  <si>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</si>
  <si>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</si>
  <si>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</si>
  <si>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</si>
  <si>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</si>
  <si>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</si>
  <si>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</si>
  <si>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</si>
  <si>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</si>
  <si>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</si>
  <si>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</si>
  <si>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</si>
  <si>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</si>
  <si>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</si>
  <si>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</si>
  <si>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</si>
  <si>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</si>
  <si>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</si>
  <si>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</si>
  <si>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</si>
  <si>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</si>
  <si>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</si>
  <si>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</si>
  <si>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</si>
  <si>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</si>
  <si>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</si>
  <si>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</si>
  <si>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</si>
  <si>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</si>
  <si>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</si>
  <si>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</si>
  <si>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</si>
  <si>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</si>
  <si>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</si>
  <si>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</si>
  <si>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</si>
  <si>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</si>
  <si>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</si>
  <si>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</si>
  <si>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</si>
  <si>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</si>
  <si>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</si>
  <si>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</si>
  <si>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</si>
  <si>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</si>
  <si>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</si>
  <si>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</si>
  <si>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</si>
  <si>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</si>
  <si>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</si>
  <si>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</si>
  <si>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</si>
  <si>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</si>
  <si>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</si>
  <si>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</si>
  <si>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</si>
  <si>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</si>
  <si>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</si>
  <si>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</si>
  <si>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</si>
  <si>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</si>
  <si>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</si>
  <si>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</si>
  <si>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</si>
  <si>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</si>
  <si>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</si>
  <si>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</si>
  <si>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</si>
  <si>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</si>
  <si>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</si>
  <si>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</si>
  <si>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</si>
  <si>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</si>
  <si>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</si>
  <si>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</si>
  <si>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</si>
  <si>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</si>
  <si>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</si>
  <si>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</si>
  <si>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</si>
  <si>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</si>
  <si>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</si>
  <si>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</si>
  <si>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</si>
  <si>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</si>
  <si>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</si>
  <si>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</si>
  <si>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</si>
  <si>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</si>
  <si>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</si>
  <si>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</si>
  <si>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</si>
  <si>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</si>
  <si>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</si>
  <si>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</si>
  <si>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</si>
  <si>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</si>
  <si>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</si>
  <si>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</si>
  <si>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</si>
  <si>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</si>
  <si>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</si>
  <si>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</si>
  <si>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</si>
  <si>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</si>
  <si>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</si>
  <si>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</si>
  <si>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</si>
  <si>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</si>
  <si>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</si>
  <si>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</si>
  <si>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</si>
  <si>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</si>
  <si>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</si>
  <si>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</si>
  <si>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</si>
  <si>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</si>
  <si>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</si>
  <si>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</si>
  <si>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</si>
  <si>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</si>
  <si>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</si>
  <si>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</si>
  <si>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</si>
  <si>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</si>
  <si>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</si>
  <si>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</si>
  <si>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</si>
  <si>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</si>
  <si>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</si>
  <si>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</si>
  <si>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</si>
  <si>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</si>
  <si>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</si>
  <si>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</si>
  <si>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</si>
  <si>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</si>
  <si>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</si>
  <si>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</si>
  <si>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</si>
  <si>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</si>
  <si>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</si>
  <si>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</si>
  <si>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</si>
  <si>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</si>
  <si>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</si>
  <si>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</si>
  <si>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</si>
  <si>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</si>
  <si>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</si>
  <si>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</si>
  <si>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</si>
  <si>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</si>
  <si>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</si>
  <si>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</si>
  <si>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</si>
  <si>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</si>
  <si>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</si>
  <si>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</si>
  <si>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</si>
  <si>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</si>
  <si>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</si>
  <si>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</si>
  <si>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</si>
  <si>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</si>
  <si>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</si>
  <si>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</si>
  <si>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</si>
  <si>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</si>
  <si>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</si>
  <si>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</si>
  <si>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</si>
  <si>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</si>
  <si>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</si>
  <si>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</si>
  <si>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</si>
  <si>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</si>
  <si>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</si>
  <si>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</si>
  <si>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</si>
  <si>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</si>
  <si>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</si>
  <si>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</si>
  <si>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</si>
  <si>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</si>
  <si>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</si>
  <si>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</si>
  <si>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</si>
  <si>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</si>
  <si>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</si>
  <si>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</si>
  <si>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</si>
  <si>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</si>
  <si>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</si>
  <si>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</si>
  <si>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</si>
  <si>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</si>
  <si>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</si>
  <si>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</si>
  <si>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</si>
  <si>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</si>
  <si>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</si>
  <si>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</si>
  <si>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</si>
  <si>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</si>
  <si>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</si>
  <si>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</si>
  <si>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</si>
  <si>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</si>
  <si>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</si>
  <si>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</si>
  <si>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</si>
  <si>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</si>
  <si>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</si>
  <si>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</si>
  <si>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</si>
  <si>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</si>
  <si>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</si>
  <si>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</si>
  <si>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</si>
  <si>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</si>
  <si>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</si>
  <si>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</si>
  <si>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</si>
  <si>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</si>
  <si>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</si>
  <si>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</si>
  <si>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</si>
  <si>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</si>
  <si>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</si>
  <si>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</si>
  <si>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</si>
  <si>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</si>
  <si>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</si>
  <si>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</si>
  <si>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</si>
  <si>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</si>
  <si>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</si>
  <si>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</si>
  <si>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</si>
  <si>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</si>
  <si>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</si>
  <si>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</si>
  <si>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</si>
  <si>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</si>
  <si>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</si>
  <si>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</si>
  <si>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</si>
  <si>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</si>
  <si>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</si>
  <si>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</si>
  <si>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</si>
  <si>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</si>
  <si>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</si>
  <si>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</si>
  <si>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</si>
  <si>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</si>
  <si>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</si>
  <si>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</si>
  <si>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</si>
  <si>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</si>
  <si>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</si>
  <si>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</si>
  <si>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</si>
  <si>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</si>
  <si>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</si>
  <si>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</si>
  <si>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</si>
  <si>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</si>
  <si>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</si>
  <si>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</si>
  <si>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</si>
  <si>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</si>
  <si>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</si>
  <si>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</si>
  <si>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</si>
  <si>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</si>
  <si>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</si>
  <si>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</si>
  <si>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</si>
  <si>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</si>
  <si>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</si>
  <si>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</si>
  <si>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</si>
  <si>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</si>
  <si>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</si>
  <si>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</si>
  <si>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</si>
  <si>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</si>
  <si>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</si>
  <si>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</si>
  <si>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</si>
  <si>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</si>
  <si>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</si>
  <si>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</si>
  <si>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</si>
  <si>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</si>
  <si>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</si>
  <si>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</si>
  <si>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</si>
  <si>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</si>
  <si>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</si>
  <si>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</si>
  <si>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</si>
  <si>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</si>
  <si>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</si>
  <si>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</si>
  <si>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</si>
  <si>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</si>
  <si>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</si>
  <si>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</si>
  <si>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</si>
  <si>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</si>
  <si>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</si>
  <si>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</si>
  <si>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</si>
  <si>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</si>
  <si>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</si>
  <si>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</si>
  <si>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</si>
  <si>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</si>
  <si>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</si>
  <si>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</si>
  <si>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</si>
  <si>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</si>
  <si>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</si>
  <si>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</si>
  <si>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</si>
  <si>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</si>
  <si>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</si>
  <si>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</si>
  <si>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</si>
  <si>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</si>
  <si>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</si>
  <si>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</si>
  <si>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</si>
  <si>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</si>
  <si>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</si>
  <si>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</si>
  <si>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</si>
  <si>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</si>
  <si>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</si>
  <si>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</si>
  <si>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</si>
  <si>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</si>
  <si>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</si>
  <si>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</si>
  <si>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</si>
  <si>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</si>
  <si>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</si>
  <si>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</si>
  <si>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</si>
  <si>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</si>
  <si>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</si>
  <si>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</si>
  <si>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</si>
  <si>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</si>
  <si>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</si>
  <si>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</si>
  <si>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</si>
  <si>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</si>
  <si>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</si>
  <si>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</si>
  <si>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</si>
  <si>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</si>
  <si>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</si>
  <si>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</si>
  <si>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</si>
  <si>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</si>
  <si>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</si>
  <si>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</si>
  <si>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</si>
  <si>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</si>
  <si>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</si>
  <si>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</si>
  <si>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</si>
  <si>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</si>
  <si>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</si>
  <si>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</si>
  <si>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</si>
  <si>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</si>
  <si>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</si>
  <si>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</si>
  <si>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</si>
  <si>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</si>
  <si>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</si>
  <si>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</si>
  <si>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</si>
  <si>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</si>
  <si>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</si>
  <si>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</si>
  <si>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</si>
  <si>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</si>
  <si>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</si>
  <si>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</si>
  <si>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</si>
  <si>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</si>
  <si>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</si>
  <si>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</si>
  <si>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</si>
  <si>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</si>
  <si>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</si>
  <si>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</si>
  <si>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</si>
  <si>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</si>
  <si>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</si>
  <si>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</si>
  <si>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</si>
  <si>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</si>
  <si>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</si>
  <si>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</si>
  <si>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</si>
  <si>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</si>
  <si>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</si>
  <si>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</si>
  <si>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</si>
  <si>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</si>
  <si>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</si>
  <si>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</si>
  <si>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</si>
  <si>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</si>
  <si>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</si>
  <si>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</si>
  <si>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</si>
  <si>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</si>
  <si>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</si>
  <si>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</si>
  <si>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</si>
  <si>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</si>
  <si>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</si>
  <si>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</si>
  <si>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</si>
  <si>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</si>
  <si>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</si>
  <si>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</si>
  <si>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</si>
  <si>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</si>
  <si>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</si>
  <si>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</si>
  <si>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</si>
  <si>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</si>
  <si>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</si>
  <si>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</si>
  <si>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</si>
  <si>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</si>
  <si>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</si>
  <si>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</si>
  <si>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</si>
  <si>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</si>
  <si>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</si>
  <si>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</si>
  <si>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</si>
  <si>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</si>
  <si>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</si>
  <si>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</si>
  <si>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</si>
  <si>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</si>
  <si>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</si>
  <si>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</si>
  <si>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</si>
  <si>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</si>
  <si>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</si>
  <si>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</si>
  <si>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</si>
  <si>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</si>
  <si>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</si>
  <si>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</si>
  <si>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</si>
  <si>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</si>
  <si>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</si>
  <si>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</si>
  <si>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</si>
  <si>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</si>
  <si>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</si>
  <si>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</si>
  <si>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</si>
  <si>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</si>
  <si>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</si>
  <si>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</si>
  <si>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</si>
  <si>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</si>
  <si>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</si>
  <si>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</si>
  <si>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</si>
  <si>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</si>
  <si>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</si>
  <si>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</si>
  <si>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</si>
  <si>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</si>
  <si>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</si>
  <si>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</si>
  <si>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</si>
  <si>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</si>
  <si>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</si>
  <si>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</si>
  <si>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</si>
  <si>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</si>
  <si>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</si>
  <si>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</si>
  <si>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</si>
  <si>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</si>
  <si>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</si>
  <si>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</si>
  <si>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</si>
  <si>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</si>
  <si>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</si>
  <si>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</si>
  <si>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</si>
  <si>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</si>
  <si>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</si>
  <si>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</si>
  <si>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</si>
  <si>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</si>
  <si>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</si>
  <si>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</si>
  <si>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</si>
  <si>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</si>
  <si>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</si>
  <si>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</si>
  <si>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</si>
  <si>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</si>
  <si>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</si>
  <si>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</si>
  <si>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</si>
  <si>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</si>
  <si>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</si>
  <si>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</si>
  <si>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</si>
  <si>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</si>
  <si>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</si>
  <si>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</si>
  <si>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</si>
  <si>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</si>
  <si>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</si>
  <si>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</si>
  <si>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</si>
  <si>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</si>
  <si>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</si>
  <si>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</si>
  <si>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</si>
  <si>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</si>
  <si>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</si>
  <si>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</si>
  <si>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</si>
  <si>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</si>
  <si>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</si>
  <si>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</si>
  <si>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</si>
  <si>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</si>
  <si>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</si>
  <si>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</si>
  <si>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</si>
  <si>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</si>
  <si>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</si>
  <si>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</si>
  <si>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</si>
  <si>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</si>
  <si>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</si>
  <si>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</si>
  <si>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</si>
  <si>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</si>
  <si>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</si>
  <si>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</si>
  <si>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</si>
  <si>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</si>
  <si>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</si>
  <si>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</si>
  <si>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</si>
  <si>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</si>
  <si>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</si>
  <si>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</si>
  <si>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</si>
  <si>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</si>
  <si>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</si>
  <si>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</si>
  <si>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</si>
  <si>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</si>
  <si>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</si>
  <si>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</si>
  <si>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</si>
  <si>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</si>
  <si>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</si>
  <si>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</si>
  <si>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</si>
  <si>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</si>
  <si>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</si>
  <si>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</si>
  <si>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</si>
  <si>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</si>
  <si>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</si>
  <si>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</si>
  <si>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</si>
  <si>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</si>
  <si>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</si>
  <si>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</si>
  <si>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</si>
  <si>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</si>
  <si>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</si>
  <si>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</si>
  <si>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</si>
  <si>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</si>
  <si>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</si>
  <si>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</si>
  <si>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</si>
  <si>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</si>
  <si>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</si>
  <si>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</si>
  <si>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</si>
  <si>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</si>
  <si>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</si>
  <si>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</si>
  <si>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</si>
  <si>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</si>
  <si>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</si>
  <si>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</si>
  <si>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</si>
  <si>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</si>
  <si>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</si>
  <si>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</si>
  <si>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</si>
  <si>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</si>
  <si>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</si>
  <si>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</si>
  <si>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</si>
  <si>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</si>
  <si>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</si>
  <si>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</si>
  <si>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</si>
  <si>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</si>
  <si>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</si>
  <si>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</si>
  <si>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</si>
  <si>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</si>
  <si>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</si>
  <si>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</si>
  <si>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</si>
  <si>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</si>
  <si>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</si>
  <si>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</si>
  <si>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</si>
  <si>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</si>
  <si>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</si>
  <si>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</si>
  <si>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</si>
  <si>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</si>
  <si>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</si>
  <si>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</si>
  <si>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</si>
  <si>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</si>
  <si>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</si>
  <si>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</si>
  <si>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</si>
  <si>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</si>
  <si>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</si>
  <si>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</si>
  <si>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</si>
  <si>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</si>
  <si>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</si>
  <si>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</si>
  <si>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</si>
  <si>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</si>
  <si>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</si>
  <si>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</si>
  <si>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</si>
  <si>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</si>
  <si>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</si>
  <si>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</si>
  <si>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</si>
  <si>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</si>
  <si>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</si>
  <si>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</si>
  <si>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</si>
  <si>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</si>
  <si>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</si>
  <si>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</si>
  <si>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</si>
  <si>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</si>
  <si>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</si>
  <si>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</si>
  <si>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</si>
  <si>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</si>
  <si>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</si>
  <si>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</si>
  <si>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</si>
  <si>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</si>
  <si>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</si>
  <si>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</si>
  <si>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</si>
  <si>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</si>
  <si>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</si>
  <si>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</si>
  <si>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</si>
  <si>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</si>
  <si>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</si>
  <si>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</si>
  <si>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</si>
  <si>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</si>
  <si>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</si>
  <si>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</si>
  <si>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</si>
  <si>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</si>
  <si>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</si>
  <si>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</si>
  <si>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</si>
  <si>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</si>
  <si>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</si>
  <si>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</si>
  <si>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</si>
  <si>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</si>
  <si>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</si>
  <si>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</si>
  <si>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</si>
  <si>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</si>
  <si>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</si>
  <si>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</si>
  <si>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</si>
  <si>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</si>
  <si>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</si>
  <si>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</si>
  <si>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</si>
  <si>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</si>
  <si>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</si>
  <si>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</si>
  <si>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</si>
  <si>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</si>
  <si>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</si>
  <si>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</si>
  <si>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</si>
  <si>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</si>
  <si>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</si>
  <si>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</si>
  <si>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</si>
  <si>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</si>
  <si>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</si>
  <si>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</si>
  <si>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</si>
  <si>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</si>
  <si>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</si>
  <si>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</si>
  <si>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</si>
  <si>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</si>
  <si>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</si>
  <si>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</si>
  <si>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</si>
  <si>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</si>
  <si>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</si>
  <si>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</si>
  <si>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</si>
  <si>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</si>
  <si>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</si>
  <si>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</si>
  <si>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</si>
  <si>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</si>
  <si>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</si>
  <si>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</si>
  <si>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</si>
  <si>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</si>
  <si>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</si>
  <si>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</si>
  <si>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</si>
  <si>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</si>
  <si>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</si>
  <si>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</si>
  <si>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</si>
  <si>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</si>
  <si>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</si>
  <si>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</si>
  <si>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</si>
  <si>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</si>
  <si>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</si>
  <si>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</si>
  <si>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</si>
  <si>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</si>
  <si>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</si>
  <si>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</si>
  <si>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</si>
  <si>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</si>
  <si>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</si>
  <si>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</si>
  <si>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</si>
  <si>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</si>
  <si>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</si>
  <si>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</si>
  <si>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</si>
  <si>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</si>
  <si>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</si>
  <si>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</si>
  <si>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</si>
  <si>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</si>
  <si>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</si>
  <si>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</si>
  <si>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</si>
  <si>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</si>
  <si>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</si>
  <si>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</si>
  <si>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</si>
  <si>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</si>
  <si>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</si>
  <si>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</si>
  <si>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</si>
  <si>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</si>
  <si>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</si>
  <si>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</si>
  <si>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</si>
  <si>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</si>
  <si>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</si>
  <si>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</si>
  <si>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</si>
  <si>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</si>
  <si>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</si>
  <si>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</si>
  <si>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</si>
  <si>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</si>
  <si>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</si>
  <si>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</si>
  <si>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</si>
  <si>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</si>
  <si>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</si>
  <si>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</si>
  <si>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</si>
  <si>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</si>
  <si>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</si>
  <si>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</si>
  <si>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</si>
  <si>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</si>
  <si>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</si>
  <si>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</si>
  <si>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</si>
  <si>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</si>
  <si>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</si>
  <si>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</si>
  <si>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</si>
  <si>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</si>
  <si>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</si>
  <si>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</si>
  <si>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</si>
  <si>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</si>
  <si>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</si>
  <si>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</si>
  <si>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</si>
  <si>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</si>
  <si>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</si>
  <si>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</si>
  <si>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</si>
  <si>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</si>
  <si>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</si>
  <si>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</si>
  <si>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</si>
  <si>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</si>
  <si>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</si>
  <si>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</si>
  <si>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</si>
  <si>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</si>
  <si>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</si>
  <si>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</si>
  <si>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</si>
  <si>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</si>
  <si>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</si>
  <si>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</si>
  <si>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</si>
  <si>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</si>
  <si>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</si>
  <si>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</si>
  <si>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</si>
  <si>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</si>
  <si>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</si>
  <si>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</si>
  <si>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</si>
  <si>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</si>
  <si>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</si>
  <si>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</si>
  <si>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</si>
  <si>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</si>
  <si>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</si>
  <si>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</si>
  <si>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</si>
  <si>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</si>
  <si>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</si>
  <si>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</si>
  <si>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</si>
  <si>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</si>
  <si>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</si>
  <si>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</si>
  <si>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</si>
  <si>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</si>
  <si>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</si>
  <si>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</si>
  <si>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</si>
  <si>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</si>
  <si>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</si>
  <si>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</si>
  <si>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</si>
  <si>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</si>
  <si>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</si>
  <si>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</si>
  <si>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</si>
  <si>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</si>
  <si>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</si>
  <si>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</si>
  <si>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</si>
  <si>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</si>
  <si>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</si>
  <si>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</si>
  <si>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</si>
  <si>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</si>
  <si>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</si>
  <si>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</si>
  <si>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</si>
  <si>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</si>
  <si>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</si>
  <si>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</si>
  <si>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</si>
  <si>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</si>
  <si>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</si>
  <si>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</si>
  <si>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</si>
  <si>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</si>
  <si>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</si>
  <si>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</si>
  <si>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</si>
  <si>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</si>
  <si>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</si>
  <si>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</si>
  <si>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</si>
  <si>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</si>
  <si>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</si>
  <si>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</si>
  <si>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</si>
  <si>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</si>
  <si>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</si>
  <si>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</si>
  <si>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</si>
  <si>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</si>
  <si>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</si>
  <si>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</si>
  <si>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</si>
  <si>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</si>
  <si>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</si>
  <si>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</si>
  <si>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</si>
  <si>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</si>
  <si>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</si>
  <si>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</si>
  <si>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</si>
  <si>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</si>
  <si>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</si>
  <si>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</si>
  <si>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</si>
  <si>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</si>
  <si>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</si>
  <si>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</si>
  <si>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</si>
  <si>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</si>
  <si>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</si>
  <si>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</si>
  <si>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</si>
  <si>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</si>
  <si>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</si>
  <si>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</si>
  <si>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</si>
  <si>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</si>
  <si>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</si>
  <si>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</si>
  <si>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</si>
  <si>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</si>
  <si>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</si>
  <si>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</si>
  <si>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</si>
  <si>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</si>
  <si>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</si>
  <si>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</si>
  <si>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</si>
  <si>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</si>
  <si>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</si>
  <si>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</si>
  <si>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</si>
  <si>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</si>
  <si>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</si>
  <si>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</si>
  <si>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</si>
  <si>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</si>
  <si>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</si>
  <si>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</si>
  <si>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</si>
  <si>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</si>
  <si>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</si>
  <si>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</si>
  <si>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</si>
  <si>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</si>
  <si>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</si>
  <si>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</si>
  <si>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</si>
  <si>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</si>
  <si>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</si>
  <si>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</si>
  <si>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</si>
  <si>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</si>
  <si>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</si>
  <si>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</si>
  <si>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</si>
  <si>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</si>
  <si>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</si>
  <si>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</si>
  <si>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</si>
  <si>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</si>
  <si>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</si>
  <si>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</si>
  <si>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</si>
  <si>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</si>
  <si>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</si>
  <si>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</si>
  <si>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</si>
  <si>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</si>
  <si>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</si>
  <si>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</si>
  <si>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</si>
  <si>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</si>
  <si>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</si>
  <si>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</si>
  <si>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</si>
  <si>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</si>
  <si>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</si>
  <si>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</si>
  <si>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</si>
  <si>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</si>
  <si>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</si>
  <si>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</si>
  <si>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</si>
  <si>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</si>
  <si>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</si>
  <si>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</si>
  <si>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</si>
  <si>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</si>
  <si>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</si>
  <si>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</si>
  <si>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</si>
  <si>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</si>
  <si>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</si>
  <si>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</si>
  <si>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</si>
  <si>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</si>
  <si>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</si>
  <si>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</si>
  <si>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</si>
  <si>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</si>
  <si>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</si>
  <si>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</si>
  <si>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</si>
  <si>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</si>
  <si>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</si>
  <si>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</si>
  <si>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</si>
  <si>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</si>
  <si>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</si>
  <si>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</si>
  <si>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</si>
  <si>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</si>
  <si>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</si>
  <si>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</si>
  <si>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</si>
  <si>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</si>
  <si>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</si>
  <si>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</si>
  <si>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</si>
  <si>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</si>
  <si>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</si>
  <si>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</si>
  <si>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</si>
  <si>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</si>
  <si>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</si>
  <si>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</si>
  <si>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</si>
  <si>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</si>
  <si>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</si>
  <si>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</si>
  <si>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</si>
  <si>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</si>
  <si>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</si>
  <si>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</si>
  <si>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</si>
  <si>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</si>
  <si>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</si>
  <si>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</si>
  <si>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</si>
  <si>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</si>
  <si>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</si>
  <si>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</si>
  <si>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</si>
  <si>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</si>
  <si>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</si>
  <si>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</si>
  <si>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</si>
  <si>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</si>
  <si>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</si>
  <si>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</si>
  <si>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</si>
  <si>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</si>
  <si>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</si>
  <si>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</si>
  <si>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</si>
  <si>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</si>
  <si>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</si>
  <si>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</si>
  <si>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</si>
  <si>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</si>
  <si>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</si>
  <si>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</si>
  <si>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</si>
  <si>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</si>
  <si>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</si>
  <si>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</si>
  <si>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</si>
  <si>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</si>
  <si>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</si>
  <si>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</si>
  <si>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</si>
  <si>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</si>
  <si>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</si>
  <si>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</si>
  <si>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</si>
  <si>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</si>
  <si>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</si>
  <si>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</si>
  <si>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</si>
  <si>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</si>
  <si>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</si>
  <si>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</si>
  <si>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</si>
  <si>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</si>
  <si>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</si>
  <si>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</si>
  <si>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</si>
  <si>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</si>
  <si>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</si>
  <si>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</si>
  <si>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</si>
  <si>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</si>
  <si>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</si>
  <si>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</si>
  <si>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</si>
  <si>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</si>
  <si>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</si>
  <si>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</si>
  <si>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</si>
  <si>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</si>
  <si>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</si>
  <si>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</si>
  <si>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</si>
  <si>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</si>
  <si>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</si>
  <si>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</si>
  <si>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</si>
  <si>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</si>
  <si>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</si>
  <si>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</si>
  <si>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</si>
  <si>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</si>
  <si>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</si>
  <si>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</si>
  <si>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</si>
  <si>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</si>
  <si>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</si>
  <si>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</si>
  <si>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</si>
  <si>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</si>
  <si>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</si>
  <si>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</si>
  <si>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</si>
  <si>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</si>
  <si>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</si>
  <si>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</si>
  <si>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</si>
  <si>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</si>
  <si>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</si>
  <si>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</si>
  <si>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</si>
  <si>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</si>
  <si>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</si>
  <si>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</si>
  <si>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</si>
  <si>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</si>
  <si>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</si>
  <si>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</si>
  <si>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</si>
  <si>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</si>
  <si>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</si>
  <si>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</si>
  <si>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</si>
  <si>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</si>
  <si>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</si>
  <si>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</si>
  <si>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</si>
  <si>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</si>
  <si>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</si>
  <si>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</si>
  <si>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</si>
  <si>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</si>
  <si>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</si>
  <si>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</si>
  <si>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</si>
  <si>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</si>
  <si>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</si>
  <si>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</si>
  <si>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</si>
  <si>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</si>
  <si>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</si>
  <si>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</si>
  <si>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</si>
  <si>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</si>
  <si>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</si>
  <si>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</si>
  <si>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</si>
  <si>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</si>
  <si>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</si>
  <si>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</si>
  <si>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</si>
  <si>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</si>
  <si>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</si>
  <si>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</si>
  <si>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</si>
  <si>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</si>
  <si>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</si>
  <si>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</si>
  <si>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</si>
  <si>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</si>
  <si>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</si>
  <si>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</si>
  <si>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</si>
  <si>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</si>
  <si>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</si>
  <si>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</si>
  <si>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</si>
  <si>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</si>
  <si>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</si>
  <si>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</si>
  <si>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</si>
  <si>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</si>
  <si>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</si>
  <si>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</si>
  <si>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</si>
  <si>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</si>
  <si>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</si>
  <si>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</si>
  <si>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</si>
  <si>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</si>
  <si>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</si>
  <si>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</si>
  <si>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</si>
  <si>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</si>
  <si>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</si>
  <si>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</si>
  <si>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</si>
  <si>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</si>
  <si>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</si>
  <si>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</si>
  <si>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</si>
  <si>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</si>
  <si>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</si>
  <si>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</si>
  <si>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</si>
  <si>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</si>
  <si>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</si>
  <si>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</si>
  <si>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</si>
  <si>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</si>
  <si>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</si>
  <si>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</si>
  <si>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</si>
  <si>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</si>
  <si>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</si>
  <si>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</si>
  <si>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</si>
  <si>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</si>
  <si>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</si>
  <si>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</si>
  <si>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</si>
  <si>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</si>
  <si>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</si>
  <si>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</si>
  <si>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</si>
  <si>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</si>
  <si>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</si>
  <si>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</si>
  <si>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</si>
  <si>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</si>
  <si>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</si>
  <si>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</si>
  <si>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</si>
  <si>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</si>
  <si>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</si>
  <si>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</si>
  <si>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</si>
  <si>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</si>
  <si>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</si>
  <si>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</si>
  <si>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</si>
  <si>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</si>
  <si>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</si>
  <si>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</si>
  <si>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</si>
  <si>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</si>
  <si>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</si>
  <si>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</si>
  <si>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</si>
  <si>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</si>
  <si>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</si>
  <si>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</si>
  <si>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</si>
  <si>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</si>
  <si>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</si>
  <si>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</si>
  <si>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</si>
  <si>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</si>
  <si>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</si>
  <si>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</si>
  <si>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</si>
  <si>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</si>
  <si>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</si>
  <si>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</si>
  <si>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</si>
  <si>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</si>
  <si>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</si>
  <si>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</si>
  <si>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</si>
  <si>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</si>
  <si>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</si>
  <si>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</si>
  <si>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</si>
  <si>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</si>
  <si>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</si>
  <si>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</si>
  <si>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</si>
  <si>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</si>
  <si>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</si>
  <si>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</si>
  <si>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</si>
  <si>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</si>
  <si>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</si>
  <si>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</si>
  <si>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</si>
  <si>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</si>
  <si>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</si>
  <si>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</si>
  <si>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</si>
  <si>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</si>
  <si>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</si>
  <si>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</si>
  <si>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</si>
  <si>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</si>
  <si>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</si>
  <si>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</si>
  <si>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</si>
  <si>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</si>
  <si>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</si>
  <si>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</si>
  <si>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</si>
  <si>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</si>
  <si>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</si>
  <si>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</si>
  <si>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</si>
  <si>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</si>
  <si>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</si>
  <si>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</si>
  <si>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</si>
  <si>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</si>
  <si>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</si>
  <si>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</si>
  <si>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</si>
  <si>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</si>
  <si>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</si>
  <si>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</si>
  <si>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</si>
  <si>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</si>
  <si>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</si>
  <si>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</si>
  <si>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</si>
  <si>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</si>
  <si>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</si>
  <si>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</si>
  <si>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</si>
  <si>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</si>
  <si>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</si>
  <si>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</si>
  <si>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</si>
  <si>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</si>
  <si>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</si>
  <si>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</si>
  <si>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</si>
  <si>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</si>
  <si>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</si>
  <si>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</si>
  <si>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</si>
  <si>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</si>
  <si>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</si>
  <si>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</si>
  <si>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</si>
  <si>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</si>
  <si>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</si>
  <si>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</si>
  <si>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</si>
  <si>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</si>
  <si>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</si>
  <si>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</si>
  <si>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</si>
  <si>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</si>
  <si>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</si>
  <si>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</si>
  <si>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</si>
  <si>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</si>
  <si>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</si>
  <si>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</si>
  <si>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</si>
  <si>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</si>
  <si>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</si>
  <si>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</si>
  <si>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</si>
  <si>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</si>
  <si>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</si>
  <si>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</si>
  <si>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</si>
  <si>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</si>
  <si>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</si>
  <si>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</si>
  <si>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</si>
  <si>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</si>
  <si>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</si>
  <si>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</si>
  <si>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</si>
  <si>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</si>
  <si>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</si>
  <si>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</si>
  <si>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</si>
  <si>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</si>
  <si>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</si>
  <si>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</si>
  <si>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</si>
  <si>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</si>
  <si>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</si>
  <si>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</si>
  <si>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</si>
  <si>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</si>
  <si>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</si>
  <si>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</si>
  <si>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</si>
  <si>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</si>
  <si>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</si>
  <si>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</si>
  <si>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</si>
  <si>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</si>
  <si>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</si>
  <si>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</si>
  <si>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</si>
  <si>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</si>
  <si>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</si>
  <si>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</si>
  <si>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</si>
  <si>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</si>
  <si>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</si>
  <si>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</si>
  <si>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</si>
  <si>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</si>
  <si>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</si>
  <si>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</si>
  <si>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</si>
  <si>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</si>
  <si>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</si>
  <si>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</si>
  <si>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</si>
  <si>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</si>
  <si>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</si>
  <si>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</si>
  <si>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</si>
  <si>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</si>
  <si>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</si>
  <si>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</si>
  <si>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</si>
  <si>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</si>
  <si>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</si>
  <si>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</si>
  <si>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</si>
  <si>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</si>
  <si>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</si>
  <si>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</si>
  <si>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</si>
  <si>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</si>
  <si>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</si>
  <si>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</si>
  <si>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</si>
  <si>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</si>
  <si>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</si>
  <si>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</si>
  <si>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</si>
  <si>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</si>
  <si>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</si>
  <si>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</si>
  <si>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</si>
  <si>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</si>
  <si>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</si>
  <si>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</si>
  <si>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</si>
  <si>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</si>
  <si>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</si>
  <si>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</si>
  <si>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</si>
  <si>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</si>
  <si>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</si>
  <si>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</si>
  <si>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</si>
  <si>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</si>
  <si>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</si>
  <si>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</si>
  <si>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</si>
  <si>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</si>
  <si>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</si>
  <si>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</si>
  <si>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</si>
  <si>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</si>
  <si>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</si>
  <si>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</si>
  <si>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</si>
  <si>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</si>
  <si>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</si>
  <si>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</si>
  <si>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</si>
  <si>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</si>
  <si>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</si>
  <si>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</si>
  <si>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</si>
  <si>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</si>
  <si>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</si>
  <si>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</si>
  <si>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</si>
  <si>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</si>
  <si>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</si>
  <si>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</si>
  <si>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</si>
  <si>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</si>
  <si>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</si>
  <si>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</si>
  <si>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</si>
  <si>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</si>
  <si>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</si>
  <si>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</si>
  <si>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</si>
  <si>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</si>
  <si>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</si>
  <si>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</si>
  <si>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</si>
  <si>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</si>
  <si>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</si>
  <si>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</si>
  <si>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</si>
  <si>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</si>
  <si>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</si>
  <si>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</si>
  <si>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</si>
  <si>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</si>
  <si>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</si>
  <si>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</si>
  <si>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</si>
  <si>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</si>
  <si>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</si>
  <si>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</si>
  <si>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</si>
  <si>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</si>
  <si>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</si>
  <si>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</si>
  <si>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</si>
  <si>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</si>
  <si>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</si>
  <si>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</si>
  <si>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</si>
  <si>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</si>
  <si>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</si>
  <si>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</si>
  <si>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</si>
  <si>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</si>
  <si>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</si>
  <si>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</si>
  <si>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</si>
  <si>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</si>
  <si>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</si>
  <si>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</si>
  <si>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</si>
  <si>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</si>
  <si>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</si>
  <si>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</si>
  <si>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</si>
  <si>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</si>
  <si>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</si>
  <si>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</si>
  <si>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</si>
  <si>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</si>
  <si>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</si>
  <si>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</si>
  <si>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</si>
  <si>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</si>
  <si>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</si>
  <si>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</si>
  <si>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</si>
  <si>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</si>
  <si>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</si>
  <si>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</si>
  <si>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</si>
  <si>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</si>
  <si>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</si>
  <si>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</si>
  <si>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</si>
  <si>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</si>
  <si>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</si>
  <si>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</si>
  <si>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</si>
  <si>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</si>
  <si>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</si>
  <si>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</si>
  <si>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</si>
  <si>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</si>
  <si>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</si>
  <si>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</si>
  <si>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</si>
  <si>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</si>
  <si>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</si>
  <si>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</si>
  <si>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</si>
  <si>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</si>
  <si>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</si>
  <si>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</si>
  <si>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</si>
  <si>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</si>
  <si>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</si>
  <si>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</si>
  <si>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</si>
  <si>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</si>
  <si>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</si>
  <si>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</si>
  <si>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</si>
  <si>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</si>
  <si>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</si>
  <si>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</si>
  <si>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</si>
  <si>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</si>
  <si>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</si>
  <si>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</si>
  <si>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</si>
  <si>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</si>
  <si>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</si>
  <si>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</si>
  <si>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</si>
  <si>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</si>
  <si>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</si>
  <si>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</si>
  <si>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</si>
  <si>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</si>
  <si>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</si>
  <si>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</si>
  <si>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</si>
  <si>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</si>
  <si>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</si>
  <si>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</si>
  <si>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</si>
  <si>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</si>
  <si>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</si>
  <si>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</si>
  <si>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</si>
  <si>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</si>
  <si>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</si>
  <si>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</si>
  <si>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</si>
  <si>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</si>
  <si>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</si>
  <si>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</si>
  <si>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</si>
  <si>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</si>
  <si>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</si>
  <si>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</si>
  <si>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</si>
  <si>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</si>
  <si>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</si>
  <si>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</si>
  <si>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</si>
  <si>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</si>
  <si>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</si>
  <si>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</si>
  <si>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</si>
  <si>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</si>
  <si>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</si>
  <si>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</si>
  <si>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</si>
  <si>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</si>
  <si>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</si>
  <si>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</si>
  <si>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</si>
  <si>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</si>
  <si>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</si>
  <si>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</si>
  <si>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</si>
  <si>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</si>
  <si>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</si>
  <si>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</si>
  <si>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</si>
  <si>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</si>
  <si>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</si>
  <si>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</si>
  <si>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</si>
  <si>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</si>
  <si>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</si>
  <si>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</si>
  <si>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</si>
  <si>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</si>
  <si>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</si>
  <si>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</si>
  <si>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</si>
  <si>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</si>
  <si>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</si>
  <si>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</si>
  <si>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</si>
  <si>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</si>
  <si>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</si>
  <si>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</si>
  <si>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</si>
  <si>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</si>
  <si>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</si>
  <si>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</si>
  <si>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</si>
  <si>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</si>
  <si>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</si>
  <si>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</si>
  <si>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</si>
  <si>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</si>
  <si>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</si>
  <si>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</si>
  <si>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</si>
  <si>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</si>
  <si>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</si>
  <si>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</si>
  <si>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</si>
  <si>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</si>
  <si>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</si>
  <si>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</si>
  <si>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</si>
  <si>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</si>
  <si>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</si>
  <si>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</si>
  <si>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</si>
  <si>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</si>
  <si>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</si>
  <si>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</si>
  <si>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</si>
  <si>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</si>
  <si>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</si>
  <si>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</si>
  <si>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</si>
  <si>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</si>
  <si>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</si>
  <si>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</si>
  <si>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</si>
  <si>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</si>
  <si>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</si>
  <si>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</si>
  <si>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</si>
  <si>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</si>
  <si>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</si>
  <si>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</si>
  <si>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</si>
  <si>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</si>
  <si>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</si>
  <si>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</si>
  <si>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</si>
  <si>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</si>
  <si>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</si>
  <si>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</si>
  <si>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</si>
  <si>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</si>
  <si>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</si>
  <si>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</si>
  <si>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</si>
  <si>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</si>
  <si>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</si>
  <si>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</si>
  <si>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</si>
  <si>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</si>
  <si>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</si>
  <si>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</si>
  <si>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</si>
  <si>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</si>
  <si>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</si>
  <si>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</si>
  <si>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</si>
  <si>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</si>
  <si>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</si>
  <si>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</si>
  <si>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</si>
  <si>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</si>
  <si>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</si>
  <si>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</si>
  <si>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</si>
  <si>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</si>
  <si>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</si>
  <si>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</si>
  <si>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</si>
  <si>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</si>
  <si>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</si>
  <si>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</si>
  <si>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</si>
  <si>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</si>
  <si>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</si>
  <si>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</si>
  <si>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</si>
  <si>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</si>
  <si>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</si>
  <si>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</si>
  <si>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</si>
  <si>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</si>
  <si>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</si>
  <si>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</si>
  <si>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</si>
  <si>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</si>
  <si>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</si>
  <si>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</si>
  <si>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</si>
  <si>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</si>
  <si>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</si>
  <si>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</si>
  <si>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</si>
  <si>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</si>
  <si>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</si>
  <si>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</si>
  <si>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</si>
  <si>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</si>
  <si>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</si>
  <si>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</si>
  <si>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</si>
  <si>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</si>
  <si>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</si>
  <si>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</si>
  <si>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</si>
  <si>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</si>
  <si>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</si>
  <si>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</si>
  <si>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</si>
  <si>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</si>
  <si>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</si>
  <si>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</si>
  <si>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</si>
  <si>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</si>
  <si>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</si>
  <si>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</si>
  <si>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</si>
  <si>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</si>
  <si>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</si>
  <si>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</si>
  <si>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</si>
  <si>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</si>
  <si>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</si>
  <si>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</si>
  <si>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</si>
  <si>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</si>
  <si>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</si>
  <si>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</si>
  <si>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</si>
  <si>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</si>
  <si>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</si>
  <si>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</si>
  <si>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</si>
  <si>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</si>
  <si>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</si>
  <si>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</si>
  <si>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</si>
  <si>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</si>
  <si>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</si>
  <si>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</si>
  <si>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</si>
  <si>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</si>
  <si>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</si>
  <si>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</si>
  <si>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</si>
  <si>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</si>
  <si>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</si>
  <si>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</si>
  <si>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</si>
  <si>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</si>
  <si>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</si>
  <si>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</si>
  <si>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</si>
  <si>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</si>
  <si>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</si>
  <si>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</si>
  <si>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</si>
  <si>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</si>
  <si>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</si>
  <si>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</si>
  <si>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</si>
  <si>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</si>
  <si>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</si>
  <si>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</si>
  <si>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</si>
  <si>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</si>
  <si>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</si>
  <si>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</si>
  <si>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</si>
  <si>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</si>
  <si>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</si>
  <si>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</si>
  <si>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</si>
  <si>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</si>
  <si>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</si>
  <si>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</si>
  <si>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</si>
  <si>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</si>
  <si>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</si>
  <si>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</si>
  <si>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</si>
  <si>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</si>
  <si>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</si>
  <si>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</si>
  <si>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</si>
  <si>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</si>
  <si>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</si>
  <si>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</si>
  <si>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</si>
  <si>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</si>
  <si>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</si>
  <si>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</si>
  <si>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</si>
  <si>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</si>
  <si>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</si>
  <si>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</si>
  <si>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</si>
  <si>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</si>
  <si>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</si>
  <si>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</si>
  <si>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</si>
  <si>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</si>
  <si>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</si>
  <si>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</si>
  <si>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</si>
  <si>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</si>
  <si>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</si>
  <si>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</si>
  <si>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</si>
  <si>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</si>
  <si>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</si>
  <si>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</si>
  <si>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</si>
  <si>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</si>
  <si>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</si>
  <si>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</si>
  <si>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</si>
  <si>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</si>
  <si>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</si>
  <si>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</si>
  <si>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</si>
  <si>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</si>
  <si>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</si>
  <si>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</si>
  <si>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</si>
  <si>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</si>
  <si>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</si>
  <si>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</si>
  <si>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</si>
  <si>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</si>
  <si>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</si>
  <si>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</si>
  <si>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</si>
  <si>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</si>
  <si>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</si>
  <si>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</si>
  <si>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</si>
  <si>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</si>
  <si>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</si>
  <si>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</si>
  <si>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</si>
  <si>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</si>
  <si>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</si>
  <si>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</si>
  <si>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</si>
  <si>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</si>
  <si>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</si>
  <si>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</si>
  <si>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</si>
  <si>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</si>
  <si>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</si>
  <si>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</si>
  <si>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</si>
  <si>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</si>
  <si>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</si>
  <si>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</si>
  <si>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</si>
  <si>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</si>
  <si>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</si>
  <si>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</si>
  <si>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</si>
  <si>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</si>
  <si>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</si>
  <si>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</si>
  <si>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</si>
  <si>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</si>
  <si>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</si>
  <si>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</si>
  <si>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</si>
  <si>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</si>
  <si>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</si>
  <si>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</si>
  <si>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</si>
  <si>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</si>
  <si>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</si>
  <si>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</si>
  <si>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</si>
  <si>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</si>
  <si>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</si>
  <si>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</si>
  <si>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</si>
  <si>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</si>
  <si>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</si>
  <si>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</si>
  <si>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</si>
  <si>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</si>
  <si>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</si>
  <si>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</si>
  <si>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</si>
  <si>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</si>
  <si>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</si>
  <si>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</si>
  <si>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</si>
  <si>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</si>
  <si>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</si>
  <si>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</si>
  <si>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</si>
  <si>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</si>
  <si>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</si>
  <si>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</si>
  <si>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</si>
  <si>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</si>
  <si>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</si>
  <si>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</si>
  <si>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</si>
  <si>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</si>
  <si>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</si>
  <si>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</si>
  <si>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</si>
  <si>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</si>
  <si>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</si>
  <si>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</si>
  <si>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</si>
  <si>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</si>
  <si>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</si>
  <si>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</si>
  <si>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</si>
  <si>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</si>
  <si>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</si>
  <si>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</si>
  <si>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</si>
  <si>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</si>
  <si>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</si>
  <si>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</si>
  <si>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</si>
  <si>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</si>
  <si>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</si>
  <si>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</si>
  <si>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</si>
  <si>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</si>
  <si>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</si>
  <si>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</si>
  <si>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</si>
  <si>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</si>
  <si>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</si>
  <si>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</si>
  <si>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</si>
  <si>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</si>
  <si>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</si>
  <si>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</si>
  <si>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</si>
  <si>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</si>
  <si>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</si>
  <si>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</si>
  <si>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</si>
  <si>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</si>
  <si>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</si>
  <si>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</si>
  <si>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</si>
  <si>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</si>
  <si>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</si>
  <si>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</si>
  <si>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</si>
  <si>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</si>
  <si>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</si>
  <si>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</si>
  <si>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</si>
  <si>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</si>
  <si>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</si>
  <si>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</si>
  <si>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</si>
  <si>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</si>
  <si>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</si>
  <si>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</si>
  <si>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</si>
  <si>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</si>
  <si>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</si>
  <si>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</si>
  <si>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</si>
  <si>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</si>
  <si>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</si>
  <si>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</si>
  <si>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</si>
  <si>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</si>
  <si>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</si>
  <si>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</si>
  <si>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</si>
  <si>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</si>
  <si>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</si>
  <si>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</si>
  <si>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</si>
  <si>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</si>
  <si>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</si>
  <si>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</si>
  <si>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</si>
  <si>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</si>
  <si>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</si>
  <si>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</si>
  <si>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</si>
  <si>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</si>
  <si>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</si>
  <si>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</si>
  <si>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</si>
  <si>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</si>
  <si>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</si>
  <si>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</si>
  <si>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</si>
  <si>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</si>
  <si>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</si>
  <si>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</si>
  <si>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</si>
  <si>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</si>
  <si>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</si>
  <si>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</si>
  <si>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</si>
  <si>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</si>
  <si>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</si>
  <si>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</si>
  <si>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</si>
  <si>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</si>
  <si>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</si>
  <si>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</si>
  <si>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</si>
  <si>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</si>
  <si>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</si>
  <si>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</si>
  <si>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</si>
  <si>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</si>
  <si>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</si>
  <si>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</si>
  <si>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</si>
  <si>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</si>
  <si>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</si>
  <si>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</si>
  <si>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</si>
  <si>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</si>
  <si>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</si>
  <si>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</si>
  <si>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</si>
  <si>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</si>
  <si>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</si>
  <si>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</si>
  <si>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</si>
  <si>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</si>
  <si>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</si>
  <si>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</si>
  <si>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</si>
  <si>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</si>
  <si>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</si>
  <si>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</si>
  <si>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</si>
  <si>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</si>
  <si>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</si>
  <si>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</si>
  <si>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</si>
  <si>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</si>
  <si>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</si>
  <si>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</si>
  <si>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</si>
  <si>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</si>
  <si>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</si>
  <si>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</si>
  <si>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</si>
  <si>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</si>
  <si>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</si>
  <si>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</si>
  <si>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</si>
  <si>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</si>
  <si>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</si>
  <si>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</si>
  <si>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</si>
  <si>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</si>
  <si>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</si>
  <si>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</si>
  <si>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</si>
  <si>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</si>
  <si>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</si>
  <si>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</si>
  <si>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</si>
  <si>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</si>
  <si>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</si>
  <si>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</si>
  <si>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</si>
  <si>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</si>
  <si>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</si>
  <si>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</si>
  <si>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</si>
  <si>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</si>
  <si>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</si>
  <si>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</si>
  <si>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</si>
  <si>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</si>
  <si>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</si>
  <si>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</si>
  <si>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</si>
  <si>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</si>
  <si>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</si>
  <si>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</si>
  <si>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</si>
  <si>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</si>
  <si>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</si>
  <si>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</si>
  <si>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</si>
  <si>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</si>
  <si>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</si>
  <si>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</si>
  <si>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</si>
  <si>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</si>
  <si>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</si>
  <si>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</si>
  <si>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</si>
  <si>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</si>
  <si>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</si>
  <si>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</si>
  <si>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</si>
  <si>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</si>
  <si>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</si>
  <si>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</si>
  <si>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</si>
  <si>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</si>
  <si>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</si>
  <si>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</si>
  <si>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</si>
  <si>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</si>
  <si>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</si>
  <si>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</si>
  <si>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</si>
  <si>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</si>
  <si>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</si>
  <si>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</si>
  <si>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</si>
  <si>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</si>
  <si>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</si>
  <si>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</si>
  <si>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</si>
  <si>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</si>
  <si>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</si>
  <si>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</si>
  <si>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</si>
  <si>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</si>
  <si>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</si>
  <si>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</si>
  <si>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</si>
  <si>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</si>
  <si>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</si>
  <si>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</si>
  <si>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</si>
  <si>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</si>
  <si>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</si>
  <si>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</si>
  <si>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</si>
  <si>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</si>
  <si>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</si>
  <si>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</si>
  <si>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</si>
  <si>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</si>
  <si>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</si>
  <si>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</si>
  <si>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</si>
  <si>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</si>
  <si>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</si>
  <si>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</si>
  <si>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</si>
  <si>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</si>
  <si>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</si>
  <si>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</si>
  <si>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</si>
  <si>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</si>
  <si>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</si>
  <si>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</si>
  <si>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</si>
  <si>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</si>
  <si>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</si>
  <si>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</si>
  <si>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</si>
  <si>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</si>
  <si>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</si>
  <si>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</si>
  <si>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</si>
  <si>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</si>
  <si>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</si>
  <si>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</si>
  <si>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</si>
  <si>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</si>
  <si>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</si>
  <si>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</si>
  <si>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</si>
  <si>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</si>
  <si>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</si>
  <si>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</si>
  <si>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</si>
  <si>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</si>
  <si>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</si>
  <si>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</si>
  <si>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</si>
  <si>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</si>
  <si>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</si>
  <si>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</si>
  <si>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</si>
  <si>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</si>
  <si>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</si>
  <si>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</si>
  <si>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</si>
  <si>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</si>
  <si>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</si>
  <si>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</si>
  <si>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</si>
  <si>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</si>
  <si>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</si>
  <si>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</si>
  <si>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</si>
  <si>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</si>
  <si>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</si>
  <si>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</si>
  <si>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</si>
  <si>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</si>
  <si>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</si>
  <si>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</si>
  <si>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</si>
  <si>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</si>
  <si>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</si>
  <si>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</si>
  <si>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</si>
  <si>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</si>
  <si>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</si>
  <si>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</si>
  <si>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</si>
  <si>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</si>
  <si>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</si>
  <si>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</si>
  <si>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</si>
  <si>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</si>
  <si>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</si>
  <si>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</si>
  <si>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</si>
  <si>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</si>
  <si>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</si>
  <si>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</si>
  <si>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</si>
  <si>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</si>
  <si>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</si>
  <si>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</si>
  <si>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</si>
  <si>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</si>
  <si>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</si>
  <si>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</si>
  <si>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</si>
  <si>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</si>
  <si>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</si>
  <si>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</si>
  <si>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</si>
  <si>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</si>
  <si>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</si>
  <si>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</si>
  <si>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</si>
  <si>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</si>
  <si>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</si>
  <si>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</si>
  <si>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</si>
  <si>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</si>
  <si>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</si>
  <si>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</si>
  <si>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</si>
  <si>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</si>
  <si>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</si>
  <si>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</si>
  <si>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</si>
  <si>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</si>
  <si>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</si>
  <si>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</si>
  <si>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</si>
  <si>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</si>
  <si>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</si>
  <si>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</si>
  <si>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</si>
  <si>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</si>
  <si>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</si>
  <si>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</si>
  <si>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</si>
  <si>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</si>
  <si>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</si>
  <si>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</si>
  <si>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</si>
  <si>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</si>
  <si>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</si>
  <si>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</si>
  <si>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</si>
  <si>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</si>
  <si>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</si>
  <si>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</si>
  <si>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</si>
  <si>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</si>
  <si>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</si>
  <si>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</si>
  <si>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</si>
  <si>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</si>
  <si>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</si>
  <si>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</si>
  <si>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</si>
  <si>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</si>
  <si>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</si>
  <si>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</si>
  <si>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</si>
  <si>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</si>
  <si>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</si>
  <si>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</si>
  <si>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</si>
  <si>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</si>
  <si>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</si>
  <si>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</si>
  <si>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</si>
  <si>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</si>
  <si>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</si>
  <si>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</si>
  <si>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</si>
  <si>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</si>
  <si>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</si>
  <si>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</si>
  <si>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</si>
  <si>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</si>
  <si>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</si>
  <si>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</si>
  <si>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</si>
  <si>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</si>
  <si>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</si>
  <si>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</si>
  <si>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</si>
  <si>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</si>
  <si>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</si>
  <si>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</si>
  <si>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</si>
  <si>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</si>
  <si>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</si>
  <si>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</si>
  <si>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</si>
  <si>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</si>
  <si>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</si>
  <si>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</si>
  <si>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</si>
  <si>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</si>
  <si>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</si>
  <si>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</si>
  <si>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</si>
  <si>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</si>
  <si>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</si>
  <si>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</si>
  <si>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</si>
  <si>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</si>
  <si>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</si>
  <si>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</si>
  <si>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</si>
  <si>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</si>
  <si>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</si>
  <si>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</si>
  <si>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</si>
  <si>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</si>
  <si>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</si>
  <si>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</si>
  <si>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</si>
  <si>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</si>
  <si>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</si>
  <si>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</si>
  <si>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</si>
  <si>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</si>
  <si>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</si>
  <si>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</si>
  <si>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</si>
  <si>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</si>
  <si>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</si>
  <si>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</si>
  <si>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</si>
  <si>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</si>
  <si>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</si>
  <si>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</si>
  <si>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</si>
  <si>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</si>
  <si>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</si>
  <si>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</si>
  <si>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</si>
  <si>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</si>
  <si>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</si>
  <si>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</si>
  <si>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</si>
  <si>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</si>
  <si>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</si>
  <si>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</si>
  <si>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</si>
  <si>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</si>
  <si>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</si>
  <si>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</si>
  <si>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</si>
  <si>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</si>
  <si>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</si>
  <si>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</si>
  <si>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</si>
  <si>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</si>
  <si>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</si>
  <si>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</si>
  <si>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</si>
  <si>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</si>
  <si>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</si>
  <si>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</si>
  <si>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</si>
  <si>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</si>
  <si>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</si>
  <si>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</si>
  <si>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</si>
  <si>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</si>
  <si>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</si>
  <si>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</si>
  <si>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</si>
  <si>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</si>
  <si>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</si>
  <si>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</si>
  <si>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</si>
  <si>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</si>
  <si>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</si>
  <si>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</si>
  <si>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</si>
  <si>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</si>
  <si>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</si>
  <si>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</si>
  <si>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</si>
  <si>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</si>
  <si>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</si>
  <si>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</si>
  <si>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</si>
  <si>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</si>
  <si>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</si>
  <si>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</si>
  <si>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</si>
  <si>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</si>
  <si>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</si>
  <si>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</si>
  <si>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</si>
  <si>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</si>
  <si>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</si>
  <si>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</si>
  <si>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</si>
  <si>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</si>
  <si>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</si>
  <si>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</si>
  <si>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</si>
  <si>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</si>
  <si>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</si>
  <si>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</si>
  <si>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</si>
  <si>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</si>
  <si>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</si>
  <si>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</si>
  <si>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</si>
  <si>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</si>
  <si>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</si>
  <si>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</si>
  <si>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</si>
  <si>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</si>
  <si>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</si>
  <si>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</si>
  <si>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</si>
  <si>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</si>
  <si>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</si>
  <si>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</si>
  <si>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</si>
  <si>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</si>
  <si>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</si>
  <si>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</si>
  <si>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</si>
  <si>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</si>
  <si>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</si>
  <si>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</si>
  <si>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</si>
  <si>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</si>
  <si>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</si>
  <si>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</si>
  <si>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</si>
  <si>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</si>
  <si>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</si>
  <si>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</si>
  <si>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</si>
  <si>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</si>
  <si>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</si>
  <si>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</si>
  <si>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</si>
  <si>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</si>
  <si>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</si>
  <si>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</si>
  <si>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</si>
  <si>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</si>
  <si>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</si>
  <si>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</si>
  <si>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</si>
  <si>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</si>
  <si>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</si>
  <si>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</si>
  <si>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</si>
  <si>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</si>
  <si>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</si>
  <si>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</si>
  <si>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</si>
  <si>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</si>
  <si>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</si>
  <si>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</si>
  <si>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</si>
  <si>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</si>
  <si>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</si>
  <si>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</si>
  <si>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</si>
  <si>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</si>
  <si>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</si>
  <si>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</si>
  <si>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</si>
  <si>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</si>
  <si>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</si>
  <si>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</si>
  <si>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</si>
  <si>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</si>
  <si>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</si>
  <si>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</si>
  <si>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</si>
  <si>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</si>
  <si>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</si>
  <si>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</si>
  <si>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</si>
  <si>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</si>
  <si>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</si>
  <si>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</si>
  <si>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</si>
  <si>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</si>
  <si>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</si>
  <si>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</si>
  <si>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</si>
  <si>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</si>
  <si>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</si>
  <si>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</si>
  <si>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</si>
  <si>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</si>
  <si>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</si>
  <si>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</si>
  <si>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</si>
  <si>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</si>
  <si>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</si>
  <si>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</si>
  <si>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</si>
  <si>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</si>
  <si>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</si>
  <si>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</si>
  <si>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</si>
  <si>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</si>
  <si>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</si>
  <si>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</si>
  <si>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</si>
  <si>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</si>
  <si>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</si>
  <si>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</si>
  <si>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</si>
  <si>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</si>
  <si>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</si>
  <si>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</si>
  <si>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</si>
  <si>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</si>
  <si>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</si>
  <si>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</si>
  <si>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</si>
  <si>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</si>
  <si>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</si>
  <si>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</si>
  <si>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</si>
  <si>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</si>
  <si>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</si>
  <si>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</si>
  <si>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</si>
  <si>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</si>
  <si>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</si>
  <si>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</si>
  <si>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</si>
  <si>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</si>
  <si>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</si>
  <si>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</si>
  <si>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</si>
  <si>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</si>
  <si>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</si>
  <si>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</si>
  <si>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</si>
  <si>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</si>
  <si>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</si>
  <si>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</si>
  <si>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</si>
  <si>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</si>
  <si>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</si>
  <si>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</si>
  <si>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</si>
  <si>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</si>
  <si>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</si>
  <si>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</si>
  <si>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</si>
  <si>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</si>
  <si>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</si>
  <si>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</si>
  <si>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</si>
  <si>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</si>
  <si>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</si>
  <si>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</si>
  <si>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</si>
  <si>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</si>
  <si>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</si>
  <si>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</si>
  <si>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</si>
  <si>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</si>
  <si>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</si>
  <si>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</si>
  <si>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</si>
  <si>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</si>
  <si>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</si>
  <si>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</si>
  <si>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</si>
  <si>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</si>
  <si>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</si>
  <si>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</si>
  <si>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</si>
  <si>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</si>
  <si>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</si>
  <si>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</si>
  <si>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</si>
  <si>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</si>
  <si>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</si>
  <si>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</si>
  <si>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</si>
  <si>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</si>
  <si>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</si>
  <si>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</si>
  <si>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</si>
  <si>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</si>
  <si>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</si>
  <si>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</si>
  <si>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</si>
  <si>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</si>
  <si>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</si>
  <si>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</si>
  <si>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</si>
  <si>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</si>
  <si>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</si>
  <si>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</si>
  <si>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</si>
  <si>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</si>
  <si>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</si>
  <si>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</si>
  <si>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</si>
  <si>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</si>
  <si>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</si>
  <si>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</si>
  <si>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</si>
  <si>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</si>
  <si>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</si>
  <si>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</si>
  <si>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</si>
  <si>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</si>
  <si>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</si>
  <si>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</si>
  <si>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</si>
  <si>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</si>
  <si>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</si>
  <si>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</si>
  <si>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</si>
  <si>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</si>
  <si>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</si>
  <si>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</si>
  <si>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</si>
  <si>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</si>
  <si>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</si>
  <si>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</si>
  <si>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</si>
  <si>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</si>
  <si>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</si>
  <si>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</si>
  <si>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</si>
  <si>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</si>
  <si>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</si>
  <si>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</si>
  <si>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</si>
  <si>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</si>
  <si>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</si>
  <si>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</si>
  <si>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</si>
  <si>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</si>
  <si>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</si>
  <si>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</si>
  <si>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</si>
  <si>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</si>
  <si>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</si>
  <si>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</si>
  <si>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</si>
  <si>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</si>
  <si>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</si>
  <si>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</si>
  <si>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</si>
  <si>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</si>
  <si>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</si>
  <si>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</si>
  <si>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</si>
  <si>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</si>
  <si>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</si>
  <si>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</si>
  <si>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</si>
  <si>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</si>
  <si>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</si>
  <si>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</si>
  <si>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</si>
  <si>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</si>
  <si>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</si>
  <si>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</si>
  <si>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</si>
  <si>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</si>
  <si>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</si>
  <si>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</si>
  <si>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</si>
  <si>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</si>
  <si>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</si>
  <si>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</si>
  <si>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</si>
  <si>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</si>
  <si>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</si>
  <si>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</si>
  <si>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</si>
  <si>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</si>
  <si>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</si>
  <si>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</si>
  <si>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</si>
  <si>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</si>
  <si>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</si>
  <si>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</si>
  <si>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</si>
  <si>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</si>
  <si>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</si>
  <si>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</si>
  <si>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</si>
  <si>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</si>
  <si>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</si>
  <si>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</si>
  <si>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</si>
  <si>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</si>
  <si>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</si>
  <si>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</si>
  <si>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</si>
  <si>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</si>
  <si>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</si>
  <si>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</si>
  <si>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</si>
  <si>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</si>
  <si>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</si>
  <si>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</si>
  <si>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</si>
  <si>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</si>
  <si>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</si>
  <si>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</si>
  <si>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</si>
  <si>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</si>
  <si>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</si>
  <si>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</si>
  <si>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</si>
  <si>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</si>
  <si>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</si>
  <si>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</si>
  <si>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</si>
  <si>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</si>
  <si>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</si>
  <si>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</si>
  <si>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</si>
  <si>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</si>
  <si>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</si>
  <si>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</si>
  <si>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</si>
  <si>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</si>
  <si>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</si>
  <si>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</si>
  <si>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</si>
  <si>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</si>
  <si>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</si>
  <si>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</si>
  <si>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</si>
  <si>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</si>
  <si>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</si>
  <si>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</si>
  <si>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</si>
  <si>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</si>
  <si>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</si>
  <si>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</si>
  <si>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</si>
  <si>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</si>
  <si>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</si>
  <si>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</si>
  <si>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</si>
  <si>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</si>
  <si>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</si>
  <si>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</si>
  <si>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</si>
  <si>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</si>
  <si>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</si>
  <si>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</si>
  <si>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</si>
  <si>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</si>
  <si>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</si>
  <si>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</si>
  <si>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</si>
  <si>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</si>
  <si>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</si>
  <si>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</si>
  <si>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</si>
  <si>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</si>
  <si>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</si>
  <si>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</si>
  <si>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</si>
  <si>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</si>
  <si>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</si>
  <si>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</si>
  <si>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</si>
  <si>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</si>
  <si>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</si>
  <si>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</si>
  <si>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</si>
  <si>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</si>
  <si>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</si>
  <si>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</si>
  <si>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</si>
  <si>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</si>
  <si>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</si>
  <si>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</si>
  <si>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</si>
  <si>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</si>
  <si>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</si>
  <si>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</si>
  <si>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</si>
  <si>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</si>
  <si>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</si>
  <si>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</si>
  <si>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</si>
  <si>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</si>
  <si>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</si>
  <si>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</si>
  <si>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</si>
  <si>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</si>
  <si>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</si>
  <si>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</si>
  <si>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</si>
  <si>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</si>
  <si>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</si>
  <si>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</si>
  <si>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</si>
  <si>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</si>
  <si>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</si>
  <si>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</si>
  <si>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</si>
  <si>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</si>
  <si>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</si>
  <si>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</si>
  <si>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</si>
  <si>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</si>
  <si>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</si>
  <si>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</si>
  <si>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</si>
  <si>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</si>
  <si>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</si>
  <si>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</si>
  <si>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</si>
  <si>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</si>
  <si>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</si>
  <si>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</si>
  <si>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</si>
  <si>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</si>
  <si>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</si>
  <si>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</si>
  <si>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</si>
  <si>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</si>
  <si>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</si>
  <si>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</si>
  <si>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</si>
  <si>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</si>
  <si>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</si>
  <si>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</si>
  <si>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</si>
  <si>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</si>
  <si>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</si>
  <si>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</si>
  <si>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</si>
  <si>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</si>
  <si>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</si>
  <si>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</si>
  <si>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</si>
  <si>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</si>
  <si>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</si>
  <si>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</si>
  <si>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</si>
  <si>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</si>
  <si>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</si>
  <si>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</si>
  <si>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</si>
  <si>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</si>
  <si>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</si>
  <si>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</si>
  <si>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</si>
  <si>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</si>
  <si>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</si>
  <si>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</si>
  <si>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</si>
  <si>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</si>
  <si>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</si>
  <si>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</si>
  <si>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</si>
  <si>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</si>
  <si>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</si>
  <si>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</si>
  <si>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</si>
  <si>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</si>
  <si>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</si>
  <si>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</si>
  <si>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</si>
  <si>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</si>
  <si>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</si>
  <si>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</si>
  <si>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</si>
  <si>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</si>
  <si>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</si>
  <si>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</si>
  <si>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</si>
  <si>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</si>
  <si>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</si>
  <si>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</si>
  <si>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</si>
  <si>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</si>
  <si>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</si>
  <si>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</si>
  <si>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</si>
  <si>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</si>
  <si>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</si>
  <si>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</si>
  <si>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</si>
  <si>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</si>
  <si>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</si>
  <si>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</si>
  <si>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</si>
  <si>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</si>
  <si>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</si>
  <si>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</si>
  <si>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</si>
  <si>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</si>
  <si>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</si>
  <si>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</si>
  <si>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</si>
  <si>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</si>
  <si>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</si>
  <si>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</si>
  <si>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</si>
  <si>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</si>
  <si>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</si>
  <si>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</si>
  <si>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</si>
  <si>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</si>
  <si>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</si>
  <si>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</si>
  <si>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</si>
  <si>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</si>
  <si>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</si>
  <si>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</si>
  <si>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</si>
  <si>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</si>
  <si>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</si>
  <si>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</si>
  <si>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</si>
  <si>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</si>
  <si>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</si>
  <si>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</si>
  <si>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</si>
  <si>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</si>
  <si>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</si>
  <si>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</si>
  <si>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</si>
  <si>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</si>
  <si>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</si>
  <si>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</si>
  <si>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</si>
  <si>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</si>
  <si>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</si>
  <si>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</si>
  <si>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</si>
  <si>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</si>
  <si>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</si>
  <si>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</si>
  <si>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</si>
  <si>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</si>
  <si>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</si>
  <si>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</si>
  <si>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</si>
  <si>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</si>
  <si>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</si>
  <si>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</si>
  <si>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</si>
  <si>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</si>
  <si>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</si>
  <si>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</si>
  <si>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</si>
  <si>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</si>
  <si>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</si>
  <si>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</si>
  <si>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</si>
  <si>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</si>
  <si>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</si>
  <si>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</si>
  <si>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</si>
  <si>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</si>
  <si>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</si>
  <si>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</si>
  <si>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</si>
  <si>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</si>
  <si>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</si>
  <si>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</si>
  <si>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</si>
  <si>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</si>
  <si>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</si>
  <si>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</si>
  <si>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</si>
  <si>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</si>
  <si>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</si>
  <si>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</si>
  <si>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</si>
  <si>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</si>
  <si>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</si>
  <si>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</si>
  <si>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</si>
  <si>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</si>
  <si>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</si>
  <si>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</si>
  <si>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</si>
  <si>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</si>
  <si>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</si>
  <si>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</si>
  <si>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</si>
  <si>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</si>
  <si>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</si>
  <si>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</si>
  <si>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</si>
  <si>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</si>
  <si>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</si>
  <si>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</si>
  <si>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</si>
  <si>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</si>
  <si>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</si>
  <si>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</si>
  <si>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</si>
  <si>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</si>
  <si>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</si>
  <si>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</si>
  <si>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</si>
  <si>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</si>
  <si>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</si>
  <si>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</si>
  <si>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</si>
  <si>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</si>
  <si>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</si>
  <si>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</si>
  <si>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</si>
  <si>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</si>
  <si>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</si>
  <si>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</si>
  <si>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</si>
  <si>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</si>
  <si>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</si>
  <si>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</si>
  <si>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</si>
  <si>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</si>
  <si>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</si>
  <si>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</si>
  <si>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</si>
  <si>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</si>
  <si>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</si>
  <si>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</si>
  <si>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</si>
  <si>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</si>
  <si>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</si>
  <si>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</si>
  <si>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</si>
  <si>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</si>
  <si>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</si>
  <si>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</si>
  <si>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</si>
  <si>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</si>
  <si>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</si>
  <si>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</si>
  <si>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</si>
  <si>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</si>
  <si>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</si>
  <si>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</si>
  <si>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</si>
  <si>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</si>
  <si>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</si>
  <si>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</si>
  <si>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</si>
  <si>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</si>
  <si>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</si>
  <si>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</si>
  <si>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</si>
  <si>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</si>
  <si>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</si>
  <si>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</si>
  <si>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</si>
  <si>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</si>
  <si>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</si>
  <si>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</si>
  <si>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</si>
  <si>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</si>
  <si>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</si>
  <si>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</si>
  <si>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</si>
  <si>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</si>
  <si>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</si>
  <si>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</si>
  <si>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</si>
  <si>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</si>
  <si>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</si>
  <si>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</si>
  <si>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</si>
  <si>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</si>
  <si>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</si>
  <si>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</si>
  <si>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</si>
  <si>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</si>
  <si>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</si>
  <si>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</si>
  <si>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</si>
  <si>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</si>
  <si>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</si>
  <si>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</si>
  <si>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</si>
  <si>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</si>
  <si>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</si>
  <si>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</si>
  <si>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</si>
  <si>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</si>
  <si>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</si>
  <si>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</si>
  <si>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</si>
  <si>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</si>
  <si>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</si>
  <si>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</si>
  <si>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</si>
  <si>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</si>
  <si>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</si>
  <si>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</si>
  <si>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</si>
  <si>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</si>
  <si>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</si>
  <si>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</si>
  <si>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</si>
  <si>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</si>
  <si>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</si>
  <si>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</si>
  <si>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</si>
  <si>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</si>
  <si>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</si>
  <si>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</si>
  <si>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</si>
  <si>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</si>
  <si>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</si>
  <si>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</si>
  <si>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</si>
  <si>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</si>
  <si>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</si>
  <si>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</si>
  <si>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</si>
  <si>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</si>
  <si>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</si>
  <si>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</si>
  <si>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</si>
  <si>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</si>
  <si>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</si>
  <si>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</si>
  <si>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</si>
  <si>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</si>
  <si>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</si>
  <si>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</si>
  <si>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</si>
  <si>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</si>
  <si>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</si>
  <si>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</si>
  <si>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</si>
  <si>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</si>
  <si>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</si>
  <si>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</si>
  <si>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</si>
  <si>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</si>
  <si>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</si>
  <si>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</si>
  <si>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</si>
  <si>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</si>
  <si>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</si>
  <si>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</si>
  <si>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</si>
  <si>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</si>
  <si>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</si>
  <si>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</si>
  <si>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</si>
  <si>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</si>
  <si>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</si>
  <si>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</si>
  <si>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</si>
  <si>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</si>
  <si>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</si>
  <si>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</si>
  <si>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</si>
  <si>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</si>
  <si>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</si>
  <si>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</si>
  <si>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</si>
  <si>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</si>
  <si>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</si>
  <si>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</si>
  <si>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</si>
  <si>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</si>
  <si>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</si>
  <si>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</si>
  <si>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</si>
  <si>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</si>
  <si>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</si>
  <si>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</si>
  <si>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</si>
  <si>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</si>
  <si>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</si>
  <si>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</si>
  <si>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</si>
  <si>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</si>
  <si>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</si>
  <si>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</si>
  <si>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</si>
  <si>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</si>
  <si>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</si>
  <si>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</si>
  <si>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</si>
  <si>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</si>
  <si>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</si>
  <si>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</si>
  <si>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</si>
  <si>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</si>
  <si>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</si>
  <si>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</si>
  <si>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</si>
  <si>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</si>
  <si>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</si>
  <si>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</si>
  <si>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</si>
  <si>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</si>
  <si>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</si>
  <si>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</si>
  <si>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</si>
  <si>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</si>
  <si>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</si>
  <si>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</si>
  <si>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</si>
  <si>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</si>
  <si>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</si>
  <si>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</si>
  <si>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</si>
  <si>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</si>
  <si>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</si>
  <si>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</si>
  <si>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</si>
  <si>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</si>
  <si>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</si>
  <si>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</si>
  <si>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</si>
  <si>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</si>
  <si>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</si>
  <si>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</si>
  <si>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</si>
  <si>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</si>
  <si>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</si>
  <si>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</si>
  <si>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</si>
  <si>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</si>
  <si>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</si>
  <si>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</si>
  <si>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</si>
  <si>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</si>
  <si>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</si>
  <si>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</si>
  <si>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</si>
  <si>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</si>
  <si>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</si>
  <si>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</si>
  <si>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</si>
  <si>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</si>
  <si>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</si>
  <si>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</si>
  <si>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</si>
  <si>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</si>
  <si>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</si>
  <si>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</si>
  <si>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</si>
  <si>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</si>
  <si>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</si>
  <si>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</si>
  <si>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</si>
  <si>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</si>
  <si>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</si>
  <si>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</si>
  <si>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</si>
  <si>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</si>
  <si>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</si>
  <si>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</si>
  <si>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</si>
  <si>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</si>
  <si>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</si>
  <si>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</si>
  <si>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</si>
  <si>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</si>
  <si>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</si>
  <si>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</si>
  <si>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</si>
  <si>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</si>
  <si>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</si>
  <si>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</si>
  <si>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</si>
  <si>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</si>
  <si>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</si>
  <si>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</si>
  <si>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</si>
  <si>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</si>
  <si>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</si>
  <si>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</si>
  <si>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</si>
  <si>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</si>
  <si>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</si>
  <si>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</si>
  <si>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</si>
  <si>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</si>
  <si>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</si>
  <si>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</si>
  <si>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</si>
  <si>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</si>
  <si>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</si>
  <si>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</si>
  <si>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</si>
  <si>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</si>
  <si>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</si>
  <si>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</si>
  <si>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</si>
  <si>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</si>
  <si>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</si>
  <si>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</si>
  <si>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</si>
  <si>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</si>
  <si>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</si>
  <si>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</si>
  <si>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</si>
  <si>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</si>
  <si>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</si>
  <si>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</si>
  <si>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</si>
  <si>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</si>
  <si>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</si>
  <si>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</si>
  <si>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</si>
  <si>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</si>
  <si>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</si>
  <si>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</si>
  <si>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</si>
  <si>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</si>
  <si>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</si>
  <si>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</si>
  <si>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</si>
  <si>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</si>
  <si>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</si>
  <si>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</si>
  <si>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</si>
  <si>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</si>
  <si>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</si>
  <si>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</si>
  <si>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</si>
  <si>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</si>
  <si>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</si>
  <si>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</si>
  <si>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</si>
  <si>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</si>
  <si>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</si>
  <si>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</si>
  <si>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</si>
  <si>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</si>
  <si>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</si>
  <si>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</si>
  <si>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</si>
  <si>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</si>
  <si>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</si>
  <si>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</si>
  <si>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</si>
  <si>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</si>
  <si>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</si>
  <si>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</si>
  <si>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</si>
  <si>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</si>
  <si>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</si>
  <si>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</si>
  <si>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</si>
  <si>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</si>
  <si>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</si>
  <si>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</si>
  <si>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</si>
  <si>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</si>
  <si>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</si>
  <si>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</si>
  <si>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</si>
  <si>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</si>
  <si>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</si>
  <si>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</si>
  <si>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</si>
  <si>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</si>
  <si>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</si>
  <si>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</si>
  <si>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</si>
  <si>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</si>
  <si>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</si>
  <si>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</si>
  <si>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</si>
  <si>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</si>
  <si>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</si>
  <si>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</si>
  <si>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</si>
  <si>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</si>
  <si>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</si>
  <si>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</si>
  <si>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</si>
  <si>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</si>
  <si>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</si>
  <si>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</si>
  <si>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</si>
  <si>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</si>
  <si>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</si>
  <si>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</si>
  <si>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</si>
  <si>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</si>
  <si>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</si>
  <si>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</si>
  <si>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</si>
  <si>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</si>
  <si>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</si>
  <si>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</si>
  <si>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</si>
  <si>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</si>
  <si>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</si>
  <si>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</si>
  <si>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</si>
  <si>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</si>
  <si>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</si>
  <si>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</si>
  <si>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</si>
  <si>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</si>
  <si>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</si>
  <si>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</si>
  <si>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</si>
  <si>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</si>
  <si>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</si>
  <si>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</si>
  <si>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</si>
  <si>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</si>
  <si>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</si>
  <si>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</si>
  <si>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</si>
  <si>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</si>
  <si>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</si>
  <si>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</si>
  <si>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</si>
  <si>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</si>
  <si>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</si>
  <si>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</si>
  <si>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</si>
  <si>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</si>
  <si>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</si>
  <si>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</si>
  <si>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</si>
  <si>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</si>
  <si>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</si>
  <si>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</si>
  <si>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</si>
  <si>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</si>
  <si>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</si>
  <si>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</si>
  <si>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</si>
  <si>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</si>
  <si>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</si>
  <si>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</si>
  <si>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</si>
  <si>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</si>
  <si>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</si>
  <si>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</si>
  <si>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</si>
  <si>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</si>
  <si>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</si>
  <si>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</si>
  <si>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</si>
  <si>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</si>
  <si>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</si>
  <si>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</si>
  <si>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</si>
  <si>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</si>
  <si>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</si>
  <si>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</si>
  <si>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</si>
  <si>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</si>
  <si>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</si>
  <si>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</si>
  <si>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</si>
  <si>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</si>
  <si>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</si>
  <si>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</si>
  <si>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</si>
  <si>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</si>
  <si>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</si>
  <si>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</si>
  <si>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</si>
  <si>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</si>
  <si>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</si>
  <si>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</si>
  <si>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</si>
  <si>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</si>
  <si>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</si>
  <si>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</si>
  <si>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</si>
  <si>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</si>
  <si>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</si>
  <si>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</si>
  <si>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</si>
  <si>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</si>
  <si>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</si>
  <si>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</si>
  <si>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</si>
  <si>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</si>
  <si>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</si>
  <si>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</si>
  <si>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</si>
  <si>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</si>
  <si>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</si>
  <si>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</si>
  <si>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</si>
  <si>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</si>
  <si>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</si>
  <si>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</si>
  <si>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</si>
  <si>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</si>
  <si>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</si>
  <si>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</si>
  <si>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</si>
  <si>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</si>
  <si>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</si>
  <si>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</si>
  <si>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</si>
  <si>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</si>
  <si>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</si>
  <si>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</si>
  <si>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</si>
  <si>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</si>
  <si>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</si>
  <si>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</si>
  <si>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</si>
  <si>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</si>
  <si>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</si>
  <si>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</si>
  <si>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</si>
  <si>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</si>
  <si>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</si>
  <si>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</si>
  <si>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</si>
  <si>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</si>
  <si>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</si>
  <si>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</si>
  <si>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</si>
  <si>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</si>
  <si>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</si>
  <si>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</si>
  <si>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</si>
  <si>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</si>
  <si>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</si>
  <si>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</si>
  <si>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</si>
  <si>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</si>
  <si>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</si>
  <si>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</si>
  <si>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</si>
  <si>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</si>
  <si>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</si>
  <si>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</si>
  <si>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</si>
  <si>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</si>
  <si>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</si>
  <si>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</si>
  <si>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</si>
  <si>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</si>
  <si>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</si>
  <si>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</si>
  <si>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</si>
  <si>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</si>
  <si>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</si>
  <si>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</si>
  <si>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</si>
  <si>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</si>
  <si>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</si>
  <si>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</si>
  <si>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</si>
  <si>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</si>
  <si>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</si>
  <si>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</si>
  <si>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</si>
  <si>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</si>
  <si>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</si>
  <si>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</si>
  <si>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</si>
  <si>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</si>
  <si>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</si>
  <si>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</si>
  <si>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</si>
  <si>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</si>
  <si>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</si>
  <si>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</si>
  <si>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</si>
  <si>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</si>
  <si>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</si>
  <si>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</si>
  <si>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</si>
  <si>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</si>
  <si>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</si>
  <si>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</si>
  <si>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</si>
  <si>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</si>
  <si>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</si>
  <si>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</si>
  <si>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</si>
  <si>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</si>
  <si>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</si>
  <si>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</si>
  <si>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</si>
  <si>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</si>
  <si>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</si>
  <si>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</si>
  <si>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</si>
  <si>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</si>
  <si>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</si>
  <si>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</si>
  <si>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</si>
  <si>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</si>
  <si>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</si>
  <si>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</si>
  <si>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</si>
  <si>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</si>
  <si>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</si>
  <si>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</si>
  <si>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</si>
  <si>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</si>
  <si>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</si>
  <si>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</si>
  <si>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</si>
  <si>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</si>
  <si>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</si>
  <si>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</si>
  <si>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</si>
  <si>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</si>
  <si>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</si>
  <si>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</si>
  <si>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</si>
  <si>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</si>
  <si>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</si>
  <si>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</si>
  <si>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</si>
  <si>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</si>
  <si>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</si>
  <si>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</si>
  <si>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</si>
  <si>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</si>
  <si>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</si>
  <si>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</si>
  <si>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</si>
  <si>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</si>
  <si>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</si>
  <si>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</si>
  <si>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</si>
  <si>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</si>
  <si>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</si>
  <si>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</si>
  <si>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</si>
  <si>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</si>
  <si>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</si>
  <si>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</si>
  <si>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</si>
  <si>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</si>
  <si>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</si>
  <si>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</si>
  <si>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</si>
  <si>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</si>
  <si>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</si>
  <si>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</si>
  <si>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</si>
  <si>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</si>
  <si>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</si>
  <si>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</si>
  <si>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</si>
  <si>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</si>
  <si>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</si>
  <si>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</si>
  <si>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</si>
  <si>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</si>
  <si>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</si>
  <si>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</si>
  <si>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</si>
  <si>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</si>
  <si>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</si>
  <si>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</si>
  <si>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</si>
  <si>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</si>
  <si>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</si>
  <si>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</si>
  <si>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</si>
  <si>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</si>
  <si>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</si>
  <si>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</si>
  <si>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</si>
  <si>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</si>
  <si>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</si>
  <si>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</si>
  <si>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</si>
  <si>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</si>
  <si>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</si>
  <si>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</si>
  <si>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</si>
  <si>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</si>
  <si>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</si>
  <si>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</si>
  <si>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</si>
  <si>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</si>
  <si>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</si>
  <si>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</si>
  <si>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</si>
  <si>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</si>
  <si>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</si>
  <si>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</si>
  <si>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</si>
  <si>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</si>
  <si>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</si>
  <si>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</si>
  <si>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</si>
  <si>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</si>
  <si>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</si>
  <si>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</si>
  <si>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</si>
  <si>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</si>
  <si>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</si>
  <si>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</si>
  <si>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</si>
  <si>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</si>
  <si>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</si>
  <si>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</si>
  <si>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</si>
  <si>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</si>
  <si>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</si>
  <si>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</si>
  <si>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</si>
  <si>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</si>
  <si>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</si>
  <si>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</si>
  <si>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</si>
  <si>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</si>
  <si>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</si>
  <si>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</si>
  <si>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</si>
  <si>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</si>
  <si>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</si>
  <si>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</si>
  <si>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</si>
  <si>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</si>
  <si>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</si>
  <si>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</si>
  <si>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</si>
  <si>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</si>
  <si>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</si>
  <si>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</si>
  <si>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</si>
  <si>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</si>
  <si>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</si>
  <si>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</si>
  <si>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</si>
  <si>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</si>
  <si>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</si>
  <si>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</si>
  <si>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</si>
  <si>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</si>
  <si>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</si>
  <si>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</si>
  <si>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</si>
  <si>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</si>
  <si>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</si>
  <si>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</si>
  <si>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</si>
  <si>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</si>
  <si>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</si>
  <si>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</si>
  <si>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</si>
  <si>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</si>
  <si>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</si>
  <si>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</si>
  <si>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</si>
  <si>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</si>
  <si>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</si>
  <si>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</si>
  <si>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</si>
  <si>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</si>
  <si>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</si>
  <si>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</si>
  <si>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</si>
  <si>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</si>
  <si>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</si>
  <si>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</si>
  <si>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</si>
  <si>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</si>
  <si>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</si>
  <si>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</si>
  <si>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</si>
  <si>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</si>
  <si>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</si>
  <si>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</si>
  <si>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</si>
  <si>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</si>
  <si>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</si>
  <si>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</si>
  <si>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</si>
  <si>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</si>
  <si>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</si>
  <si>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</si>
  <si>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</si>
  <si>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</si>
  <si>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</si>
  <si>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</si>
  <si>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</si>
  <si>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</si>
  <si>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</si>
  <si>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</si>
  <si>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</si>
  <si>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</si>
  <si>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</si>
  <si>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</si>
  <si>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</si>
  <si>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</si>
  <si>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</si>
  <si>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</si>
  <si>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</si>
  <si>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</si>
  <si>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</si>
  <si>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</si>
  <si>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</si>
  <si>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</si>
  <si>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</si>
  <si>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</si>
  <si>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</si>
  <si>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</si>
  <si>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</si>
  <si>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</si>
  <si>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</si>
  <si>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</si>
  <si>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</si>
  <si>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</si>
  <si>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</si>
  <si>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</si>
  <si>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</si>
  <si>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</si>
  <si>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</si>
  <si>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</si>
  <si>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</si>
  <si>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</si>
  <si>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</si>
  <si>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</si>
  <si>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</si>
  <si>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</si>
  <si>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</si>
  <si>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</si>
  <si>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</si>
  <si>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</si>
  <si>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</si>
  <si>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</si>
  <si>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</si>
  <si>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</si>
  <si>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</si>
  <si>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</si>
  <si>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</si>
  <si>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</si>
  <si>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</si>
  <si>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</si>
  <si>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</si>
  <si>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</si>
  <si>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</si>
  <si>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</si>
  <si>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</si>
  <si>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</si>
  <si>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</si>
  <si>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</si>
  <si>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</si>
  <si>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</si>
  <si>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</si>
  <si>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</si>
  <si>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</si>
  <si>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</si>
  <si>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</si>
  <si>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</si>
  <si>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</si>
  <si>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</si>
  <si>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</si>
  <si>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</si>
  <si>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</si>
  <si>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</si>
  <si>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</si>
  <si>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</si>
  <si>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</si>
  <si>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</si>
  <si>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</si>
  <si>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</si>
  <si>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</si>
  <si>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</si>
  <si>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</si>
  <si>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</si>
  <si>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</si>
  <si>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</si>
  <si>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</si>
  <si>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</si>
  <si>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</si>
  <si>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</si>
  <si>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</si>
  <si>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</si>
  <si>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</si>
  <si>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</si>
  <si>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</si>
  <si>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</si>
  <si>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</si>
  <si>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</si>
  <si>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</si>
  <si>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</si>
  <si>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</si>
  <si>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</si>
  <si>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</si>
  <si>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</si>
  <si>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</si>
  <si>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</si>
  <si>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</si>
  <si>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</si>
  <si>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</si>
  <si>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</si>
  <si>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</si>
  <si>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</si>
  <si>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</si>
  <si>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</si>
  <si>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</si>
  <si>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</si>
  <si>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</si>
  <si>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</si>
  <si>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</si>
  <si>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</si>
  <si>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</si>
  <si>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</si>
  <si>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</si>
  <si>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</si>
  <si>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</si>
  <si>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</si>
  <si>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</si>
  <si>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</si>
  <si>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</si>
  <si>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</si>
  <si>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</si>
  <si>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</si>
  <si>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</si>
  <si>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</si>
  <si>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</si>
  <si>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</si>
  <si>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</si>
  <si>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</si>
  <si>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</si>
  <si>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</si>
  <si>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</si>
  <si>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</si>
  <si>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</si>
  <si>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</si>
  <si>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</si>
  <si>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</si>
  <si>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</si>
  <si>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</si>
  <si>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</si>
  <si>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</si>
  <si>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</si>
  <si>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</si>
  <si>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</si>
  <si>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</si>
  <si>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</si>
  <si>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</si>
  <si>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</si>
  <si>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</si>
  <si>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</si>
  <si>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</si>
  <si>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</si>
  <si>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</si>
  <si>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</si>
  <si>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</si>
  <si>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</si>
  <si>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</si>
  <si>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</si>
  <si>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</si>
  <si>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</si>
  <si>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</si>
  <si>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</si>
  <si>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</si>
  <si>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</si>
  <si>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</si>
  <si>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</si>
  <si>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</si>
  <si>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</si>
  <si>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</si>
  <si>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</si>
  <si>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</si>
  <si>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</si>
  <si>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</si>
  <si>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</si>
  <si>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</si>
  <si>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</si>
  <si>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</si>
  <si>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</si>
  <si>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</si>
  <si>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</si>
  <si>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</si>
  <si>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</si>
  <si>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</si>
  <si>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</si>
  <si>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</si>
  <si>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</si>
  <si>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</si>
  <si>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</si>
  <si>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</si>
  <si>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</si>
  <si>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</si>
  <si>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</si>
  <si>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</si>
  <si>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</si>
  <si>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</si>
  <si>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</si>
  <si>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</si>
  <si>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</si>
  <si>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</si>
  <si>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</si>
  <si>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</si>
  <si>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</si>
  <si>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</si>
  <si>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</si>
  <si>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</si>
  <si>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</si>
  <si>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</si>
  <si>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</si>
  <si>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</si>
  <si>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</si>
  <si>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</si>
  <si>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</si>
  <si>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</si>
  <si>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</si>
  <si>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</si>
  <si>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</si>
  <si>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</si>
  <si>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</si>
  <si>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</si>
  <si>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</si>
  <si>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</si>
  <si>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</si>
  <si>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</si>
  <si>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</si>
  <si>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</si>
  <si>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</si>
  <si>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</si>
  <si>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</si>
  <si>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</si>
  <si>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</si>
  <si>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</si>
  <si>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</si>
  <si>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</si>
  <si>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</si>
  <si>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</si>
  <si>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</si>
  <si>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</si>
  <si>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</si>
  <si>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</si>
  <si>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</si>
  <si>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</si>
  <si>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</si>
  <si>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</si>
  <si>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</si>
  <si>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</si>
  <si>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</si>
  <si>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</si>
  <si>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</si>
  <si>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</si>
  <si>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</si>
  <si>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</si>
  <si>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</si>
  <si>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</si>
  <si>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</si>
  <si>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</si>
  <si>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</si>
  <si>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</si>
  <si>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</si>
  <si>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</si>
  <si>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</si>
  <si>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</si>
  <si>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</si>
  <si>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</si>
  <si>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</si>
  <si>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</si>
  <si>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</si>
  <si>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</si>
  <si>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</si>
  <si>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</si>
  <si>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</si>
  <si>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</si>
  <si>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</si>
  <si>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</si>
  <si>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</si>
  <si>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</si>
  <si>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</si>
  <si>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</si>
  <si>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</si>
  <si>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</si>
  <si>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</si>
  <si>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</si>
  <si>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</si>
  <si>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</si>
  <si>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</si>
  <si>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</si>
  <si>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</si>
  <si>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</si>
  <si>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</si>
  <si>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</si>
  <si>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</si>
  <si>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</si>
  <si>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</si>
  <si>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</si>
  <si>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</si>
  <si>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</si>
  <si>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</si>
  <si>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</si>
  <si>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</si>
  <si>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</si>
  <si>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</si>
  <si>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</si>
  <si>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</si>
  <si>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</si>
  <si>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</si>
  <si>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</si>
  <si>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</si>
  <si>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</si>
  <si>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</si>
  <si>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</si>
  <si>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</si>
  <si>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</si>
  <si>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</si>
  <si>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</si>
  <si>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</si>
  <si>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</si>
  <si>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</si>
  <si>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</si>
  <si>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</si>
  <si>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</si>
  <si>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</si>
  <si>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</si>
  <si>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</si>
  <si>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</si>
  <si>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</si>
  <si>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</si>
  <si>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</si>
  <si>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</si>
  <si>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</si>
  <si>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</si>
  <si>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</si>
  <si>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</si>
  <si>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</si>
  <si>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</si>
  <si>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</si>
  <si>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</si>
  <si>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</si>
  <si>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</si>
  <si>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</si>
  <si>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</si>
  <si>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</si>
  <si>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</si>
  <si>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</si>
  <si>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</si>
  <si>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</si>
  <si>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</si>
  <si>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</si>
  <si>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</si>
  <si>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</si>
  <si>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</si>
  <si>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</si>
  <si>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</si>
  <si>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</si>
  <si>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</si>
  <si>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</si>
  <si>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</si>
  <si>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</si>
  <si>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</si>
  <si>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</si>
  <si>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</si>
  <si>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</si>
  <si>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</si>
  <si>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</si>
  <si>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</si>
  <si>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</si>
  <si>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</si>
  <si>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</si>
  <si>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</si>
  <si>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</si>
  <si>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</si>
  <si>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</si>
  <si>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</si>
  <si>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</si>
  <si>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</si>
  <si>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</si>
  <si>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</si>
  <si>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</si>
  <si>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</si>
  <si>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</si>
  <si>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</si>
  <si>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</si>
  <si>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</si>
  <si>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</si>
  <si>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</si>
  <si>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</si>
  <si>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</si>
  <si>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</si>
  <si>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</si>
  <si>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</si>
  <si>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</si>
  <si>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</si>
  <si>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</si>
  <si>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</si>
  <si>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</si>
  <si>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</si>
  <si>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</si>
  <si>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</si>
  <si>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</si>
  <si>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</si>
  <si>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</si>
  <si>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</si>
  <si>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</si>
  <si>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</si>
  <si>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</si>
  <si>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</si>
  <si>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</si>
  <si>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</si>
  <si>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</si>
  <si>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</si>
  <si>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</si>
  <si>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</si>
  <si>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</si>
  <si>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</si>
  <si>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</si>
  <si>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</si>
  <si>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</si>
  <si>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</si>
  <si>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</si>
  <si>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</si>
  <si>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</si>
  <si>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</si>
  <si>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</si>
  <si>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</si>
  <si>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</si>
  <si>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</si>
  <si>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</si>
  <si>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</si>
  <si>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</si>
  <si>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</si>
  <si>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</si>
  <si>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</si>
  <si>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</si>
  <si>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</si>
  <si>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</si>
  <si>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</si>
  <si>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</si>
  <si>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</si>
  <si>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</si>
  <si>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</si>
  <si>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</si>
  <si>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</si>
  <si>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</si>
  <si>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</si>
  <si>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</si>
  <si>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</si>
  <si>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</si>
  <si>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</si>
  <si>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</si>
  <si>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</si>
  <si>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</si>
  <si>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</si>
  <si>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</si>
  <si>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</si>
  <si>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</si>
  <si>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</si>
  <si>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</si>
  <si>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</si>
  <si>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</si>
  <si>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</si>
  <si>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</si>
  <si>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</si>
  <si>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</si>
  <si>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</si>
  <si>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</si>
  <si>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</si>
  <si>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</si>
  <si>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</si>
  <si>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</si>
  <si>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</si>
  <si>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</si>
  <si>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</si>
  <si>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</si>
  <si>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</si>
  <si>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</si>
  <si>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</si>
  <si>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</si>
  <si>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</si>
  <si>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</si>
  <si>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</si>
  <si>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</si>
  <si>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</si>
  <si>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</si>
  <si>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</si>
  <si>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</si>
  <si>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</si>
  <si>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</si>
  <si>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</si>
  <si>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</si>
  <si>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</si>
  <si>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</si>
  <si>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</si>
  <si>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</si>
  <si>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</si>
  <si>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</si>
  <si>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</si>
  <si>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</si>
  <si>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</si>
  <si>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</si>
  <si>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</si>
  <si>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</si>
  <si>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</si>
  <si>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</si>
  <si>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</si>
  <si>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</si>
  <si>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</si>
  <si>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</si>
  <si>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</si>
  <si>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</si>
  <si>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</si>
  <si>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</si>
  <si>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</si>
  <si>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</si>
  <si>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</si>
  <si>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</si>
  <si>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</si>
  <si>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</si>
  <si>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</si>
  <si>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</si>
  <si>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</si>
  <si>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</si>
  <si>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</si>
  <si>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</si>
  <si>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</si>
  <si>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</si>
  <si>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</si>
  <si>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</si>
  <si>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</si>
  <si>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</si>
  <si>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</si>
  <si>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</si>
  <si>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</si>
  <si>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</si>
  <si>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</si>
  <si>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</si>
  <si>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</si>
  <si>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</si>
  <si>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</si>
  <si>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</si>
  <si>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</si>
  <si>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</si>
  <si>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</si>
  <si>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</si>
  <si>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</si>
  <si>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</si>
  <si>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</si>
  <si>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</si>
  <si>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</si>
  <si>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</si>
  <si>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</si>
  <si>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</si>
  <si>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</si>
  <si>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</si>
  <si>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</si>
  <si>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</si>
  <si>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</si>
  <si>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</si>
  <si>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</si>
  <si>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</si>
  <si>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</si>
  <si>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</si>
  <si>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</si>
  <si>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</si>
  <si>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</si>
  <si>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</si>
  <si>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</si>
  <si>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</si>
  <si>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</si>
  <si>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</si>
  <si>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</si>
  <si>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</si>
  <si>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</si>
  <si>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</si>
  <si>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</si>
  <si>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</si>
  <si>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</si>
  <si>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</si>
  <si>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</si>
  <si>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</si>
  <si>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</si>
  <si>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</si>
  <si>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</si>
  <si>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</si>
  <si>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</si>
  <si>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</si>
  <si>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</si>
  <si>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</si>
  <si>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</si>
  <si>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</si>
  <si>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</si>
  <si>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</si>
  <si>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</si>
  <si>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</si>
  <si>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</si>
  <si>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</si>
  <si>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</si>
  <si>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</si>
  <si>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</si>
  <si>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</si>
  <si>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</si>
  <si>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</si>
  <si>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</si>
  <si>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</si>
  <si>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</si>
  <si>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</si>
  <si>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</si>
  <si>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</si>
  <si>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</si>
  <si>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</si>
  <si>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</si>
  <si>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</si>
  <si>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</si>
  <si>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</si>
  <si>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</si>
  <si>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</si>
  <si>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</si>
  <si>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</si>
  <si>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</si>
  <si>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</si>
  <si>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</si>
  <si>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</si>
  <si>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</si>
  <si>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</si>
  <si>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</si>
  <si>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</si>
  <si>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</si>
  <si>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</si>
  <si>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</si>
  <si>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</si>
  <si>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</si>
  <si>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</si>
  <si>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</si>
  <si>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</si>
  <si>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</si>
  <si>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</si>
  <si>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</si>
  <si>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</si>
  <si>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</si>
  <si>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</si>
  <si>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</si>
  <si>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</si>
  <si>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</si>
  <si>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</si>
  <si>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</si>
  <si>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</si>
  <si>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</si>
  <si>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</si>
  <si>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</si>
  <si>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</si>
  <si>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</si>
  <si>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</si>
  <si>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</si>
  <si>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</si>
  <si>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</si>
  <si>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</si>
  <si>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</si>
  <si>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</si>
  <si>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</si>
  <si>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</si>
  <si>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</si>
  <si>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</si>
  <si>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</si>
  <si>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</si>
  <si>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</si>
  <si>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</si>
  <si>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</si>
  <si>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</si>
  <si>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</si>
  <si>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</si>
  <si>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</si>
  <si>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</si>
  <si>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</si>
  <si>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</si>
  <si>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</si>
  <si>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</si>
  <si>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</si>
  <si>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</si>
  <si>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</si>
  <si>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</si>
  <si>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</si>
  <si>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</si>
  <si>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</si>
  <si>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</si>
  <si>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</si>
  <si>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</si>
  <si>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</si>
  <si>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</si>
  <si>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</si>
  <si>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</si>
  <si>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</si>
  <si>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</si>
  <si>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</si>
  <si>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</si>
  <si>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</si>
  <si>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</si>
  <si>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</si>
  <si>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</si>
  <si>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</si>
  <si>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</si>
  <si>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</si>
  <si>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</si>
  <si>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</si>
  <si>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</si>
  <si>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</si>
  <si>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</si>
  <si>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</si>
  <si>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</si>
  <si>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</si>
  <si>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</si>
  <si>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</si>
  <si>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</si>
  <si>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</si>
  <si>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</si>
  <si>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</si>
  <si>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</si>
  <si>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</si>
  <si>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</si>
  <si>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</si>
  <si>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</si>
  <si>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</si>
  <si>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</si>
  <si>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</si>
  <si>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</si>
  <si>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</si>
  <si>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</si>
  <si>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</si>
  <si>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</si>
  <si>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</si>
  <si>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</si>
  <si>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</si>
  <si>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</si>
  <si>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</si>
  <si>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</si>
  <si>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</si>
  <si>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</si>
  <si>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</si>
  <si>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</si>
  <si>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</si>
  <si>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</si>
  <si>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</si>
  <si>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</si>
  <si>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</si>
  <si>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</si>
  <si>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</si>
  <si>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</si>
  <si>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</si>
  <si>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</si>
  <si>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</si>
  <si>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</si>
  <si>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</si>
  <si>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</si>
  <si>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</si>
  <si>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</si>
  <si>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</si>
  <si>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</si>
  <si>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</si>
  <si>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</si>
  <si>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</si>
  <si>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</si>
  <si>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</si>
  <si>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</si>
  <si>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</si>
  <si>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</si>
  <si>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</si>
  <si>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</si>
  <si>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</si>
  <si>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</si>
  <si>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</si>
  <si>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</si>
  <si>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</si>
  <si>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</si>
  <si>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</si>
  <si>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</si>
  <si>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</si>
  <si>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</si>
  <si>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</si>
  <si>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</si>
  <si>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</si>
  <si>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</si>
  <si>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</si>
  <si>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</si>
  <si>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</si>
  <si>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</si>
  <si>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</si>
  <si>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</si>
  <si>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</si>
  <si>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</si>
  <si>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</si>
  <si>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</si>
  <si>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</si>
  <si>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</si>
  <si>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</si>
  <si>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</si>
  <si>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</si>
  <si>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</si>
  <si>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</si>
  <si>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</si>
  <si>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</si>
  <si>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</si>
  <si>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</si>
  <si>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</si>
  <si>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</si>
  <si>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</si>
  <si>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</si>
  <si>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</si>
  <si>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</si>
  <si>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</si>
  <si>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</si>
  <si>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</si>
  <si>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</si>
  <si>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</si>
  <si>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</si>
  <si>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</si>
  <si>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</si>
  <si>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</si>
  <si>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</si>
  <si>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</si>
  <si>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</si>
  <si>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</si>
  <si>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</si>
  <si>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</si>
  <si>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</si>
  <si>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</si>
  <si>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</si>
  <si>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</si>
  <si>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</si>
  <si>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</si>
  <si>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</si>
  <si>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</si>
  <si>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</si>
  <si>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</si>
  <si>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</si>
  <si>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</si>
  <si>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</si>
  <si>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</si>
  <si>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</si>
  <si>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</si>
  <si>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</si>
  <si>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</si>
  <si>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</si>
  <si>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</si>
  <si>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</si>
  <si>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</si>
  <si>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</si>
  <si>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</si>
  <si>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</si>
  <si>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</si>
  <si>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</si>
  <si>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</si>
  <si>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</si>
  <si>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</si>
  <si>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</si>
  <si>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</si>
  <si>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</si>
  <si>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</si>
  <si>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</si>
  <si>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</si>
  <si>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</si>
  <si>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</si>
  <si>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</si>
  <si>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</si>
  <si>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</si>
  <si>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</si>
  <si>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</si>
  <si>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</si>
  <si>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</si>
  <si>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</si>
  <si>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</si>
  <si>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</si>
  <si>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</si>
  <si>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</si>
  <si>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</si>
  <si>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</si>
  <si>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</si>
  <si>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</si>
  <si>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</si>
  <si>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</si>
  <si>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</si>
  <si>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</si>
  <si>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</si>
  <si>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</si>
  <si>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</si>
  <si>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</si>
  <si>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</si>
  <si>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</si>
  <si>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</si>
  <si>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</si>
  <si>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</si>
  <si>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</si>
  <si>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</si>
  <si>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</si>
  <si>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</si>
  <si>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</si>
  <si>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</si>
  <si>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</si>
  <si>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</si>
  <si>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</si>
  <si>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</si>
  <si>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</si>
  <si>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</si>
  <si>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</si>
  <si>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</si>
  <si>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</si>
  <si>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</si>
  <si>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</si>
  <si>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</si>
  <si>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</si>
  <si>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</si>
  <si>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</si>
  <si>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</si>
  <si>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</si>
  <si>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</si>
  <si>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</si>
  <si>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</si>
  <si>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</si>
  <si>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</si>
  <si>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</si>
  <si>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</si>
  <si>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</si>
  <si>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</si>
  <si>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</si>
  <si>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</si>
  <si>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</si>
  <si>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</si>
  <si>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</si>
  <si>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</si>
  <si>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</si>
  <si>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</si>
  <si>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</si>
  <si>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</si>
  <si>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</si>
  <si>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</si>
  <si>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</si>
  <si>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</si>
  <si>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</si>
  <si>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</si>
  <si>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</si>
  <si>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</si>
  <si>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</si>
  <si>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</si>
  <si>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</si>
  <si>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</si>
  <si>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</si>
  <si>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</si>
  <si>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</si>
  <si>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</si>
  <si>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</si>
  <si>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</si>
  <si>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</si>
  <si>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</si>
  <si>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</si>
  <si>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</si>
  <si>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</si>
  <si>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</si>
  <si>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</si>
  <si>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</si>
  <si>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</si>
  <si>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</si>
  <si>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</si>
  <si>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</si>
  <si>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</si>
  <si>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</si>
  <si>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</si>
  <si>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</si>
  <si>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</si>
  <si>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</si>
  <si>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</si>
  <si>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</si>
  <si>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</si>
  <si>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</si>
  <si>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</si>
  <si>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</si>
  <si>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</si>
  <si>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</si>
  <si>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</si>
  <si>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</si>
  <si>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</si>
  <si>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</si>
  <si>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</si>
  <si>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</si>
  <si>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</si>
  <si>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</si>
  <si>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</si>
  <si>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</si>
  <si>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</si>
  <si>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</si>
  <si>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</si>
  <si>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</si>
  <si>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</si>
  <si>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</si>
  <si>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</si>
  <si>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</si>
  <si>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</si>
  <si>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</si>
  <si>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</si>
  <si>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</si>
  <si>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</si>
  <si>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</si>
  <si>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</si>
  <si>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</si>
  <si>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</si>
  <si>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</si>
  <si>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</si>
  <si>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</si>
  <si>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</si>
  <si>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</si>
  <si>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</si>
  <si>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</si>
  <si>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</si>
  <si>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</si>
  <si>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</si>
  <si>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</si>
  <si>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</si>
  <si>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</si>
  <si>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</si>
  <si>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</si>
  <si>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</si>
  <si>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</si>
  <si>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</si>
  <si>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</si>
  <si>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</si>
  <si>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</si>
  <si>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</si>
  <si>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</si>
  <si>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</si>
  <si>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</si>
  <si>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</si>
  <si>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</si>
  <si>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</si>
  <si>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</si>
  <si>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</si>
  <si>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</si>
  <si>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</si>
  <si>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</si>
  <si>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</si>
  <si>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</si>
  <si>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</si>
  <si>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</si>
  <si>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</si>
  <si>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</si>
  <si>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</si>
  <si>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</si>
  <si>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</si>
  <si>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</si>
  <si>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</si>
  <si>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</si>
  <si>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</si>
  <si>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</si>
  <si>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</si>
  <si>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</si>
  <si>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</si>
  <si>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</si>
  <si>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</si>
  <si>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</si>
  <si>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</si>
  <si>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</si>
  <si>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</si>
  <si>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</si>
  <si>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</si>
  <si>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</si>
  <si>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</si>
  <si>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</si>
  <si>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</si>
  <si>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</si>
  <si>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</si>
  <si>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</si>
  <si>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</si>
  <si>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</si>
  <si>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</si>
  <si>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</si>
  <si>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</si>
  <si>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</si>
  <si>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</si>
  <si>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</si>
  <si>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</si>
  <si>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</si>
  <si>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</si>
  <si>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</si>
  <si>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</si>
  <si>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</si>
  <si>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</si>
  <si>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</si>
  <si>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</si>
  <si>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</si>
  <si>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</si>
  <si>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</si>
  <si>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</si>
  <si>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</si>
  <si>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</si>
  <si>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</si>
  <si>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</si>
  <si>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</si>
  <si>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</si>
  <si>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</si>
  <si>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</si>
  <si>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</si>
  <si>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</si>
  <si>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</si>
  <si>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</si>
  <si>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</si>
  <si>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</si>
  <si>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</si>
  <si>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</si>
  <si>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</si>
  <si>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</si>
  <si>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</si>
  <si>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</si>
  <si>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</si>
  <si>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</si>
  <si>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</si>
  <si>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</si>
  <si>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</si>
  <si>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</si>
  <si>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</si>
  <si>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</si>
  <si>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</si>
  <si>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</si>
  <si>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</si>
  <si>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</si>
  <si>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</si>
  <si>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</si>
  <si>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</si>
  <si>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</si>
  <si>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</si>
  <si>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</si>
  <si>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</si>
  <si>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</si>
  <si>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</si>
  <si>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</si>
  <si>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</si>
  <si>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</si>
  <si>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</si>
  <si>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</si>
  <si>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</si>
  <si>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</si>
  <si>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</si>
  <si>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</si>
  <si>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</si>
  <si>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</si>
  <si>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</si>
  <si>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</si>
  <si>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</si>
  <si>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</si>
  <si>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</si>
  <si>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</si>
  <si>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</si>
  <si>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</si>
  <si>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</si>
  <si>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</si>
  <si>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</si>
  <si>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</si>
  <si>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</si>
  <si>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</si>
  <si>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</si>
  <si>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</si>
  <si>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</si>
  <si>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</si>
  <si>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</si>
  <si>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</si>
  <si>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</si>
  <si>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</si>
  <si>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</si>
  <si>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</si>
  <si>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</si>
  <si>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</si>
  <si>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</si>
  <si>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</si>
  <si>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</si>
  <si>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</si>
  <si>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</si>
  <si>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</si>
  <si>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</si>
  <si>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</si>
  <si>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</si>
  <si>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</si>
  <si>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</si>
  <si>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</si>
  <si>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</si>
  <si>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</si>
  <si>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</si>
  <si>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</si>
  <si>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</si>
  <si>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</si>
  <si>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</si>
  <si>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</si>
  <si>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</si>
  <si>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</si>
  <si>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</si>
  <si>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</si>
  <si>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</si>
  <si>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</si>
  <si>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</si>
  <si>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</si>
  <si>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</si>
  <si>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</si>
  <si>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</si>
  <si>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</si>
  <si>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</si>
  <si>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</si>
  <si>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</si>
  <si>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</si>
  <si>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</si>
  <si>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</si>
  <si>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</si>
  <si>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</si>
  <si>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</si>
  <si>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</si>
  <si>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</si>
  <si>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</si>
  <si>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</si>
  <si>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</si>
  <si>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</si>
  <si>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</si>
  <si>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</si>
  <si>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</si>
  <si>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</si>
  <si>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</si>
  <si>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</si>
  <si>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</si>
  <si>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</si>
  <si>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</si>
  <si>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</si>
  <si>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</si>
  <si>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</si>
  <si>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</si>
  <si>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</si>
  <si>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</si>
  <si>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</si>
  <si>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</si>
  <si>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</si>
  <si>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</si>
  <si>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</si>
  <si>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</si>
  <si>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</si>
  <si>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</si>
  <si>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</si>
  <si>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</si>
  <si>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</si>
  <si>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</si>
  <si>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</si>
  <si>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</si>
  <si>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</si>
  <si>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</si>
  <si>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</si>
  <si>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</si>
  <si>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</si>
  <si>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</si>
  <si>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</si>
  <si>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</si>
  <si>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</si>
  <si>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</si>
  <si>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</si>
  <si>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</si>
  <si>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</si>
  <si>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</si>
  <si>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</si>
  <si>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</si>
  <si>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</si>
  <si>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</si>
  <si>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</si>
  <si>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</si>
  <si>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</si>
  <si>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</si>
  <si>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</si>
  <si>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</si>
  <si>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</si>
  <si>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</si>
  <si>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</si>
  <si>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</si>
  <si>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</si>
  <si>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</si>
  <si>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</si>
  <si>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</si>
  <si>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</si>
  <si>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</si>
  <si>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</si>
  <si>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</si>
  <si>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</si>
  <si>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</si>
  <si>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</si>
  <si>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</si>
  <si>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</si>
  <si>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</si>
  <si>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</si>
  <si>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</si>
  <si>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</si>
  <si>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</si>
  <si>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</si>
  <si>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</si>
  <si>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</si>
  <si>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</si>
  <si>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</si>
  <si>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</si>
  <si>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</si>
  <si>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</si>
  <si>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</si>
  <si>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</si>
  <si>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</si>
  <si>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</si>
  <si>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</si>
  <si>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</si>
  <si>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</si>
  <si>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</si>
  <si>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</si>
  <si>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</si>
  <si>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</si>
  <si>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</si>
  <si>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</si>
  <si>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</si>
  <si>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</si>
  <si>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</si>
  <si>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</si>
  <si>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</si>
  <si>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</si>
  <si>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</si>
  <si>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</si>
  <si>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</si>
  <si>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</si>
  <si>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</si>
  <si>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</si>
  <si>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</si>
  <si>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</si>
  <si>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</si>
  <si>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</si>
  <si>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</si>
  <si>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</si>
  <si>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</si>
  <si>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</si>
  <si>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</si>
  <si>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</si>
  <si>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</si>
  <si>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</si>
  <si>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</si>
  <si>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</si>
  <si>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</si>
  <si>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</si>
  <si>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</si>
  <si>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</si>
  <si>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</si>
  <si>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</si>
  <si>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</si>
  <si>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</si>
  <si>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</si>
  <si>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</si>
  <si>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</si>
  <si>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</si>
  <si>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</si>
  <si>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</si>
  <si>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</si>
  <si>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</si>
  <si>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</si>
  <si>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</si>
  <si>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</si>
  <si>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</si>
  <si>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</si>
  <si>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</si>
  <si>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</si>
  <si>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</si>
  <si>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</si>
  <si>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</si>
  <si>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</si>
  <si>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</si>
  <si>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</si>
  <si>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</si>
  <si>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</si>
  <si>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</si>
  <si>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</si>
  <si>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</si>
  <si>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</si>
  <si>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</si>
  <si>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</si>
  <si>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</si>
  <si>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</si>
  <si>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</si>
  <si>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</si>
  <si>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</si>
  <si>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</si>
  <si>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</si>
  <si>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</si>
  <si>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</si>
  <si>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</si>
  <si>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</si>
  <si>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</si>
  <si>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</si>
  <si>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</si>
  <si>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</si>
  <si>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</si>
  <si>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</si>
  <si>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</si>
  <si>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</si>
  <si>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</si>
  <si>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</si>
  <si>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</si>
  <si>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</si>
  <si>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</si>
  <si>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</si>
  <si>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</si>
  <si>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</si>
  <si>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</si>
  <si>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</si>
  <si>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</si>
  <si>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</si>
  <si>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</si>
  <si>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</si>
  <si>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</si>
  <si>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</si>
  <si>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</si>
  <si>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</si>
  <si>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</si>
  <si>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</si>
  <si>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</si>
  <si>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</si>
  <si>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</si>
  <si>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</si>
  <si>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</si>
  <si>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</si>
  <si>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</si>
  <si>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</si>
  <si>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</si>
  <si>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</si>
  <si>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</si>
  <si>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</si>
  <si>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</si>
  <si>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</si>
  <si>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</si>
  <si>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</si>
  <si>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</si>
  <si>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</si>
  <si>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</si>
  <si>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</si>
  <si>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</si>
  <si>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</si>
  <si>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</si>
  <si>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</si>
  <si>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</si>
  <si>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</si>
  <si>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</si>
  <si>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</si>
  <si>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</si>
  <si>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</si>
  <si>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</si>
  <si>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</si>
  <si>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</si>
  <si>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</si>
  <si>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</si>
  <si>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</si>
  <si>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</si>
  <si>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</si>
  <si>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</si>
  <si>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</si>
  <si>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</si>
  <si>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</si>
  <si>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</si>
  <si>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</si>
  <si>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</si>
  <si>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</si>
  <si>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</si>
  <si>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</si>
  <si>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</si>
  <si>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</si>
  <si>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</si>
  <si>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</si>
  <si>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</si>
  <si>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</si>
  <si>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</si>
  <si>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</si>
  <si>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</si>
  <si>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</si>
  <si>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</si>
  <si>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</si>
  <si>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</si>
  <si>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</si>
  <si>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</si>
  <si>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</si>
  <si>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</si>
  <si>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</si>
  <si>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</si>
  <si>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</si>
  <si>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</si>
  <si>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</si>
  <si>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</si>
  <si>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</si>
  <si>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</si>
  <si>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</si>
  <si>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</si>
  <si>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</si>
  <si>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</si>
  <si>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</si>
  <si>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</si>
  <si>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</si>
  <si>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</si>
  <si>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</si>
  <si>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</si>
  <si>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</si>
  <si>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</si>
  <si>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</si>
  <si>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</si>
  <si>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</si>
  <si>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</si>
  <si>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</si>
  <si>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</si>
  <si>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</si>
  <si>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</si>
  <si>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</si>
  <si>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</si>
  <si>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</si>
  <si>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</si>
  <si>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</si>
  <si>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</si>
  <si>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</si>
  <si>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</si>
  <si>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</si>
  <si>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</si>
  <si>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</si>
  <si>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</si>
  <si>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</si>
  <si>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</si>
  <si>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</si>
  <si>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</si>
  <si>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</si>
  <si>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</si>
  <si>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</si>
  <si>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</si>
  <si>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</si>
  <si>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</si>
  <si>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</si>
  <si>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</si>
  <si>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</si>
  <si>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</si>
  <si>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</si>
  <si>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</si>
  <si>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</si>
  <si>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</si>
  <si>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</si>
  <si>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</si>
  <si>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</si>
  <si>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</si>
  <si>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</si>
  <si>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</si>
  <si>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</si>
  <si>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</si>
  <si>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</si>
  <si>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</si>
  <si>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</si>
  <si>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</si>
  <si>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</si>
  <si>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</si>
  <si>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</si>
  <si>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</si>
  <si>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</si>
  <si>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</si>
  <si>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</si>
  <si>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</si>
  <si>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</si>
  <si>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</si>
  <si>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</si>
  <si>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</si>
  <si>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</si>
  <si>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</si>
  <si>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</si>
  <si>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</si>
  <si>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</si>
  <si>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</si>
  <si>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</si>
  <si>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</si>
  <si>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</si>
  <si>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</si>
  <si>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</si>
  <si>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</si>
  <si>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</si>
  <si>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</si>
  <si>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</si>
  <si>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</si>
  <si>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</si>
  <si>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</si>
  <si>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</si>
  <si>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</si>
  <si>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</si>
  <si>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</si>
  <si>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</si>
  <si>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</si>
  <si>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</si>
  <si>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</si>
  <si>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</si>
  <si>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</si>
  <si>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</si>
  <si>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</si>
  <si>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</si>
  <si>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</si>
  <si>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</si>
  <si>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</si>
  <si>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</si>
  <si>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</si>
  <si>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</si>
  <si>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</si>
  <si>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</si>
  <si>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</si>
  <si>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</si>
  <si>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</si>
  <si>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</si>
  <si>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</si>
  <si>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</si>
  <si>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</si>
  <si>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</si>
  <si>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</si>
  <si>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</si>
  <si>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</si>
  <si>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</si>
  <si>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</si>
  <si>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</si>
  <si>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</si>
  <si>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</si>
  <si>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</si>
  <si>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</si>
  <si>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</si>
  <si>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</si>
  <si>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</si>
  <si>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</si>
  <si>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</si>
  <si>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</si>
  <si>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</si>
  <si>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</si>
  <si>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</si>
  <si>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</si>
  <si>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</si>
  <si>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</si>
  <si>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</si>
  <si>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</si>
  <si>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</si>
  <si>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</si>
  <si>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</si>
  <si>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</si>
  <si>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</si>
  <si>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</si>
  <si>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</si>
  <si>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</si>
  <si>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</si>
  <si>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</si>
  <si>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</si>
  <si>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</si>
  <si>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</si>
  <si>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</si>
  <si>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</si>
  <si>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</si>
  <si>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</si>
  <si>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</si>
  <si>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</si>
  <si>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</si>
  <si>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</si>
  <si>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</si>
  <si>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</si>
  <si>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</si>
  <si>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</si>
  <si>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</si>
  <si>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</si>
  <si>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</si>
  <si>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</si>
  <si>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</si>
  <si>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</si>
  <si>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</si>
  <si>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</si>
  <si>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</si>
  <si>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</si>
  <si>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</si>
  <si>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</si>
  <si>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</si>
  <si>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</si>
  <si>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</si>
  <si>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</si>
  <si>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</si>
  <si>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</si>
  <si>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</si>
  <si>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</si>
  <si>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</si>
  <si>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</si>
  <si>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</si>
  <si>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</si>
  <si>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</si>
  <si>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</si>
  <si>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</si>
  <si>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</si>
  <si>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</si>
  <si>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</si>
  <si>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</si>
  <si>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</si>
  <si>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</si>
  <si>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</si>
  <si>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</si>
  <si>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</si>
  <si>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</si>
  <si>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</si>
  <si>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</si>
  <si>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</si>
  <si>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</si>
  <si>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</si>
  <si>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</si>
  <si>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</si>
  <si>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</si>
  <si>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</si>
  <si>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</si>
  <si>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</si>
  <si>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</si>
  <si>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</si>
  <si>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</si>
  <si>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</si>
  <si>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</si>
  <si>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</si>
  <si>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</si>
  <si>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</si>
  <si>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</si>
  <si>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</si>
  <si>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</si>
  <si>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</si>
  <si>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</si>
  <si>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</si>
  <si>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</si>
  <si>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</si>
  <si>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</si>
  <si>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</si>
  <si>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</si>
  <si>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</si>
  <si>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</si>
  <si>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</si>
  <si>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</si>
  <si>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</si>
  <si>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</si>
  <si>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</si>
  <si>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</si>
  <si>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</si>
  <si>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</si>
  <si>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</si>
  <si>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</si>
  <si>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</si>
  <si>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</si>
  <si>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</si>
  <si>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</si>
  <si>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</si>
  <si>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</si>
  <si>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</si>
  <si>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</si>
  <si>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</si>
  <si>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</si>
  <si>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</si>
  <si>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</si>
  <si>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</si>
  <si>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</si>
  <si>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</si>
  <si>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</si>
  <si>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</si>
  <si>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</si>
  <si>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</si>
  <si>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</si>
  <si>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</si>
  <si>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</si>
  <si>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</si>
  <si>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</si>
  <si>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</si>
  <si>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</si>
  <si>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</si>
  <si>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</si>
  <si>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</si>
  <si>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</si>
  <si>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</si>
  <si>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</si>
  <si>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</si>
  <si>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</si>
  <si>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</si>
  <si>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</si>
  <si>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</si>
  <si>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</si>
  <si>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</si>
  <si>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</si>
  <si>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</si>
  <si>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</si>
  <si>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</si>
  <si>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</si>
  <si>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</si>
  <si>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</si>
  <si>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</si>
  <si>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</si>
  <si>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</si>
  <si>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</si>
  <si>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</si>
  <si>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</si>
  <si>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</si>
  <si>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</si>
  <si>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</si>
  <si>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</si>
  <si>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</si>
  <si>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</si>
  <si>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</si>
  <si>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</si>
  <si>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</si>
  <si>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</si>
  <si>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</si>
  <si>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</si>
  <si>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</si>
  <si>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</si>
  <si>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</si>
  <si>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</si>
  <si>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</si>
  <si>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</si>
  <si>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</si>
  <si>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</si>
  <si>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</si>
  <si>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</si>
  <si>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</si>
  <si>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</si>
  <si>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</si>
  <si>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</si>
  <si>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</si>
  <si>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</si>
  <si>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</si>
  <si>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</si>
  <si>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</si>
  <si>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</si>
  <si>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</si>
  <si>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</si>
  <si>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</si>
  <si>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</si>
  <si>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</si>
  <si>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</si>
  <si>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</si>
  <si>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</si>
  <si>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</si>
  <si>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</si>
  <si>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</si>
  <si>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</si>
  <si>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</si>
  <si>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</si>
  <si>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</si>
  <si>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</si>
  <si>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</si>
  <si>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</si>
  <si>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</si>
  <si>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</si>
  <si>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</si>
  <si>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</si>
  <si>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</si>
  <si>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</si>
  <si>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</si>
  <si>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</si>
  <si>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</si>
  <si>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</si>
  <si>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</si>
  <si>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</si>
  <si>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</si>
  <si>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</si>
  <si>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</si>
  <si>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</si>
  <si>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</si>
  <si>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</si>
  <si>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</si>
  <si>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</si>
  <si>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</si>
  <si>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</si>
  <si>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</si>
  <si>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</si>
  <si>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</si>
  <si>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</si>
  <si>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</si>
  <si>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</si>
  <si>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</si>
  <si>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</si>
  <si>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</si>
  <si>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</si>
  <si>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</si>
  <si>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</si>
  <si>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</si>
  <si>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</si>
  <si>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</si>
  <si>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</si>
  <si>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</si>
  <si>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</si>
  <si>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</si>
  <si>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</si>
  <si>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</si>
  <si>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</si>
  <si>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</si>
  <si>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</si>
  <si>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</si>
  <si>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</si>
  <si>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</si>
  <si>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</si>
  <si>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</si>
  <si>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</si>
  <si>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</si>
  <si>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</si>
  <si>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</si>
  <si>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</si>
  <si>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</si>
  <si>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</si>
  <si>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</si>
  <si>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</si>
  <si>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</si>
  <si>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</si>
  <si>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</si>
  <si>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</si>
  <si>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</si>
  <si>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</si>
  <si>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</si>
  <si>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</si>
  <si>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</si>
  <si>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</si>
  <si>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</si>
  <si>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</si>
  <si>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</si>
  <si>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</si>
  <si>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</si>
  <si>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</si>
  <si>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</si>
  <si>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</si>
  <si>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</si>
  <si>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</si>
  <si>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</si>
  <si>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</si>
  <si>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</si>
  <si>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</si>
  <si>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</si>
  <si>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</si>
  <si>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</si>
  <si>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</si>
  <si>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</si>
  <si>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</si>
  <si>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</si>
  <si>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</si>
  <si>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</si>
  <si>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</si>
  <si>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</si>
  <si>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</si>
  <si>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</si>
  <si>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</si>
  <si>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</si>
  <si>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</si>
  <si>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</si>
  <si>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</si>
  <si>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</si>
  <si>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</si>
  <si>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</si>
  <si>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</si>
  <si>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</si>
  <si>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</si>
  <si>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</si>
  <si>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</si>
  <si>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</si>
  <si>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</si>
  <si>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</si>
  <si>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</si>
  <si>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</si>
  <si>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</si>
  <si>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</si>
  <si>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</si>
  <si>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</si>
  <si>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</si>
  <si>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</si>
  <si>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</si>
  <si>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</si>
  <si>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</si>
  <si>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</si>
  <si>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</si>
  <si>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</si>
  <si>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</si>
  <si>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</si>
  <si>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</si>
  <si>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</si>
  <si>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</si>
  <si>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</si>
  <si>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</si>
  <si>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</si>
  <si>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</si>
  <si>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</si>
  <si>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</si>
  <si>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</si>
  <si>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</si>
  <si>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</si>
  <si>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</si>
  <si>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</si>
  <si>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</si>
  <si>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</si>
  <si>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</si>
  <si>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</si>
  <si>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</si>
  <si>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</si>
  <si>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</si>
  <si>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</si>
  <si>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</si>
  <si>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</si>
  <si>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</si>
  <si>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</si>
  <si>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</si>
  <si>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</si>
  <si>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</si>
  <si>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</si>
  <si>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</si>
  <si>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</si>
  <si>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</si>
  <si>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</si>
  <si>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</si>
  <si>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</si>
  <si>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</si>
  <si>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</si>
  <si>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</si>
  <si>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</si>
  <si>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</si>
  <si>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</si>
  <si>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</si>
  <si>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</si>
  <si>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</si>
  <si>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</si>
  <si>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</si>
  <si>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</si>
  <si>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</si>
  <si>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</si>
  <si>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</si>
  <si>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</si>
  <si>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</si>
  <si>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</si>
  <si>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</si>
  <si>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</si>
  <si>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</si>
  <si>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</si>
  <si>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</si>
  <si>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</si>
  <si>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</si>
  <si>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</si>
  <si>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</si>
  <si>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</si>
  <si>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</si>
  <si>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</si>
  <si>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</si>
  <si>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</si>
  <si>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</si>
  <si>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</si>
  <si>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</si>
  <si>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</si>
  <si>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</si>
  <si>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</si>
  <si>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</si>
  <si>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</si>
  <si>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</si>
  <si>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</si>
  <si>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</si>
  <si>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</si>
  <si>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</si>
  <si>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</si>
  <si>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</si>
  <si>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</si>
  <si>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</si>
  <si>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</si>
  <si>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</si>
  <si>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</si>
  <si>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</si>
  <si>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</si>
  <si>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</si>
  <si>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</si>
  <si>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</si>
  <si>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</si>
  <si>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</si>
  <si>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</si>
  <si>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</si>
  <si>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</si>
  <si>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</si>
  <si>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</si>
  <si>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</si>
  <si>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</si>
  <si>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</si>
  <si>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</si>
  <si>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</si>
  <si>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</si>
  <si>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</si>
  <si>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</si>
  <si>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</si>
  <si>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</si>
  <si>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</si>
  <si>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</si>
  <si>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</si>
  <si>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</si>
  <si>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</si>
  <si>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</si>
  <si>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</si>
  <si>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</si>
  <si>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</si>
  <si>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</si>
  <si>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</si>
  <si>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</si>
  <si>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</si>
  <si>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</si>
  <si>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</si>
  <si>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</si>
  <si>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</si>
  <si>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</si>
  <si>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</si>
  <si>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</si>
  <si>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</si>
  <si>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</si>
  <si>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</si>
  <si>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</si>
  <si>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</si>
  <si>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</si>
  <si>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</si>
  <si>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</si>
  <si>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</si>
  <si>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</si>
  <si>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</si>
  <si>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</si>
  <si>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</si>
  <si>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</si>
  <si>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</si>
  <si>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</si>
  <si>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</si>
  <si>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</si>
  <si>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</si>
  <si>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</si>
  <si>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</si>
  <si>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</si>
  <si>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</si>
  <si>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</si>
  <si>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</si>
  <si>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</si>
  <si>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</si>
  <si>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</si>
  <si>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</si>
  <si>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</si>
  <si>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</si>
  <si>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</si>
  <si>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</si>
  <si>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</si>
  <si>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</si>
  <si>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</si>
  <si>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</si>
  <si>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</si>
  <si>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</si>
  <si>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</si>
  <si>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</si>
  <si>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</si>
  <si>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</si>
  <si>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</si>
  <si>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</si>
  <si>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</si>
  <si>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</si>
  <si>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</si>
  <si>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</si>
  <si>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</si>
  <si>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</si>
  <si>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</si>
  <si>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</si>
  <si>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</si>
  <si>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</si>
  <si>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</si>
  <si>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</si>
  <si>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</si>
  <si>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</si>
  <si>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</si>
  <si>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</si>
  <si>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</si>
  <si>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</si>
  <si>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</si>
  <si>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</si>
  <si>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</si>
  <si>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</si>
  <si>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</si>
  <si>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</si>
  <si>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</si>
  <si>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</si>
  <si>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</si>
  <si>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</si>
  <si>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</si>
  <si>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</si>
  <si>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</si>
  <si>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</si>
  <si>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</si>
  <si>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</si>
  <si>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</si>
  <si>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</si>
  <si>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</si>
  <si>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</si>
  <si>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</si>
  <si>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</si>
  <si>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</si>
  <si>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</si>
  <si>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</si>
  <si>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</si>
  <si>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</si>
  <si>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</si>
  <si>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</si>
  <si>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</si>
  <si>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</si>
  <si>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</si>
  <si>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</si>
  <si>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</si>
  <si>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</si>
  <si>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</si>
  <si>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</si>
  <si>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</si>
  <si>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</si>
  <si>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</si>
  <si>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</si>
  <si>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</si>
  <si>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</si>
  <si>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</si>
  <si>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</si>
  <si>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</si>
  <si>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</si>
  <si>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</si>
  <si>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</si>
  <si>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</si>
  <si>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</si>
  <si>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</si>
  <si>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</si>
  <si>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</si>
  <si>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</si>
  <si>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</si>
  <si>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</si>
  <si>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</si>
  <si>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</si>
  <si>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</si>
  <si>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</si>
  <si>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</si>
  <si>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</si>
  <si>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</si>
  <si>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</si>
  <si>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</si>
  <si>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</si>
  <si>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</si>
  <si>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</si>
  <si>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</si>
  <si>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</si>
  <si>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</si>
  <si>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</si>
  <si>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</si>
  <si>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</si>
  <si>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</si>
  <si>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</si>
  <si>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</si>
  <si>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</si>
  <si>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</si>
  <si>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</si>
  <si>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</si>
  <si>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</si>
  <si>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</si>
  <si>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</si>
  <si>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</si>
  <si>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</si>
  <si>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</si>
  <si>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</si>
  <si>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</si>
  <si>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</si>
  <si>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</si>
  <si>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</si>
  <si>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</si>
  <si>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</si>
  <si>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</si>
  <si>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</si>
  <si>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</si>
  <si>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</si>
  <si>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</si>
  <si>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</si>
  <si>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</si>
  <si>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</si>
  <si>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</si>
  <si>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</si>
  <si>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</si>
  <si>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</si>
  <si>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</si>
  <si>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</si>
  <si>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</si>
  <si>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</si>
  <si>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</si>
  <si>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</si>
  <si>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</si>
  <si>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</si>
  <si>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</si>
  <si>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</si>
  <si>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</si>
  <si>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</si>
  <si>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</si>
  <si>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</si>
  <si>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</si>
  <si>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</si>
  <si>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</si>
  <si>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</si>
  <si>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</si>
  <si>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</si>
  <si>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</si>
  <si>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</si>
  <si>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</si>
  <si>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</si>
  <si>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</si>
  <si>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</si>
  <si>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</si>
  <si>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</si>
  <si>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</si>
  <si>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</si>
  <si>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</si>
  <si>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</si>
  <si>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</si>
  <si>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</si>
  <si>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</si>
  <si>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</si>
  <si>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</si>
  <si>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</si>
  <si>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</si>
  <si>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</si>
  <si>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</si>
  <si>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</si>
  <si>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</si>
  <si>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</si>
  <si>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</si>
  <si>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</si>
  <si>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</si>
  <si>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</si>
  <si>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</si>
  <si>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</si>
  <si>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</si>
  <si>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</si>
  <si>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</si>
  <si>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</si>
  <si>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</si>
  <si>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</si>
  <si>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</si>
  <si>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</si>
  <si>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</si>
  <si>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</si>
  <si>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</si>
  <si>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</si>
  <si>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</si>
  <si>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</si>
  <si>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</si>
  <si>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</si>
  <si>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</si>
  <si>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</si>
  <si>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</si>
  <si>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</si>
  <si>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</si>
  <si>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</si>
  <si>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</si>
  <si>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</si>
  <si>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</si>
  <si>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</si>
  <si>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</si>
  <si>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</si>
  <si>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</si>
  <si>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</si>
  <si>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</si>
  <si>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</si>
  <si>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</si>
  <si>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</si>
  <si>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</si>
  <si>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</si>
  <si>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</si>
  <si>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</si>
  <si>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</si>
  <si>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</si>
  <si>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</si>
  <si>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</si>
  <si>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</si>
  <si>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</si>
  <si>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</si>
  <si>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</si>
  <si>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</si>
  <si>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</si>
  <si>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</si>
  <si>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</si>
  <si>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</si>
  <si>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</si>
  <si>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</si>
  <si>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</si>
  <si>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</si>
  <si>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</si>
  <si>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</si>
  <si>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</si>
  <si>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</si>
  <si>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</si>
  <si>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</si>
  <si>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</si>
  <si>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</si>
  <si>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</si>
  <si>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</si>
  <si>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</si>
  <si>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</si>
  <si>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</si>
  <si>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</si>
  <si>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</si>
  <si>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</si>
  <si>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</si>
  <si>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</si>
  <si>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</si>
  <si>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</si>
  <si>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</si>
  <si>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</si>
  <si>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</si>
  <si>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</si>
  <si>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</si>
  <si>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</si>
  <si>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</si>
  <si>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</si>
  <si>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</si>
  <si>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</si>
  <si>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</si>
  <si>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</si>
  <si>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</si>
  <si>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</si>
  <si>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</si>
  <si>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</si>
  <si>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</si>
  <si>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</si>
  <si>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</si>
  <si>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</si>
  <si>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</si>
  <si>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</si>
  <si>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</si>
  <si>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</si>
  <si>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</si>
  <si>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</si>
  <si>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</si>
  <si>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</si>
  <si>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</si>
  <si>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</si>
  <si>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</si>
  <si>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</si>
  <si>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</si>
  <si>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</si>
  <si>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</si>
  <si>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</si>
  <si>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</si>
  <si>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</si>
  <si>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</si>
  <si>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</si>
  <si>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</si>
  <si>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</si>
  <si>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</si>
  <si>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</si>
  <si>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</si>
  <si>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</si>
  <si>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</si>
  <si>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</si>
  <si>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</si>
  <si>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</si>
  <si>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</si>
  <si>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</si>
  <si>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</si>
  <si>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</si>
  <si>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</si>
  <si>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</si>
  <si>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</si>
  <si>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</si>
  <si>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</si>
  <si>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</si>
  <si>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</si>
  <si>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</si>
  <si>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</si>
  <si>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</si>
  <si>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</si>
  <si>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</si>
  <si>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</si>
  <si>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</si>
  <si>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</si>
  <si>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</si>
  <si>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</si>
  <si>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</si>
  <si>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</si>
  <si>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</si>
  <si>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</si>
  <si>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</si>
  <si>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</si>
  <si>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</si>
  <si>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</si>
  <si>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</si>
  <si>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</si>
  <si>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</si>
  <si>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</si>
  <si>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</si>
  <si>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</si>
  <si>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</si>
  <si>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</si>
  <si>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</si>
  <si>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</si>
  <si>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</si>
  <si>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</si>
  <si>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</si>
  <si>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</si>
  <si>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</si>
  <si>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</si>
  <si>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</si>
  <si>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</si>
  <si>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</si>
  <si>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</si>
  <si>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</si>
  <si>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</si>
  <si>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</si>
  <si>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</si>
  <si>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</si>
  <si>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</si>
  <si>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</si>
  <si>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</si>
  <si>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</si>
  <si>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</si>
  <si>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</si>
  <si>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</si>
  <si>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</si>
  <si>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</si>
  <si>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</si>
  <si>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</si>
  <si>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</si>
  <si>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</si>
  <si>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</si>
  <si>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</si>
  <si>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</si>
  <si>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</si>
  <si>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</si>
  <si>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</si>
  <si>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</si>
  <si>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</si>
  <si>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</si>
  <si>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</si>
  <si>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</si>
  <si>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</si>
  <si>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</si>
  <si>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</si>
  <si>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</si>
  <si>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</si>
  <si>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</si>
  <si>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</si>
  <si>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</si>
  <si>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</si>
  <si>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</si>
  <si>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</si>
  <si>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</si>
  <si>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</si>
  <si>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</si>
  <si>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</si>
  <si>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</si>
  <si>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</si>
  <si>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</si>
  <si>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</si>
  <si>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</si>
  <si>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</si>
  <si>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</si>
  <si>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</si>
  <si>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</si>
  <si>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</si>
  <si>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</si>
  <si>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</si>
  <si>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</si>
  <si>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</si>
  <si>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</si>
  <si>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</si>
  <si>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</si>
  <si>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</si>
  <si>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</si>
  <si>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</si>
  <si>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</si>
  <si>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</si>
  <si>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</si>
  <si>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</si>
  <si>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</si>
  <si>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</si>
  <si>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</si>
  <si>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</si>
  <si>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</si>
  <si>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</si>
  <si>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</si>
  <si>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</si>
  <si>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</si>
  <si>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</si>
  <si>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</si>
  <si>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</si>
  <si>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</si>
  <si>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</si>
  <si>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</si>
  <si>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</si>
  <si>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</si>
  <si>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</si>
  <si>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</si>
  <si>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</si>
  <si>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</si>
  <si>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</si>
  <si>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</si>
  <si>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</si>
  <si>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</si>
  <si>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</si>
  <si>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</si>
  <si>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</si>
  <si>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</si>
  <si>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</si>
  <si>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</si>
  <si>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</si>
  <si>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</si>
  <si>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</si>
  <si>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</si>
  <si>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</si>
  <si>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</si>
  <si>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</si>
  <si>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</si>
  <si>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</si>
  <si>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</si>
  <si>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</si>
  <si>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</si>
  <si>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</si>
  <si>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</si>
  <si>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</si>
  <si>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</si>
  <si>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</si>
  <si>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</si>
  <si>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</si>
  <si>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</si>
  <si>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</si>
  <si>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</si>
  <si>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</si>
  <si>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</si>
  <si>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</si>
  <si>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</si>
  <si>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</si>
  <si>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</si>
  <si>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</si>
  <si>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</si>
  <si>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</si>
  <si>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</si>
  <si>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</si>
  <si>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</si>
  <si>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</si>
  <si>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</si>
  <si>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</si>
  <si>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</si>
  <si>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</si>
  <si>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</si>
  <si>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</si>
  <si>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</si>
  <si>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</si>
  <si>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</si>
  <si>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</si>
  <si>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</si>
  <si>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</si>
  <si>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</si>
  <si>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</si>
  <si>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</si>
  <si>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</si>
  <si>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</si>
  <si>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</si>
  <si>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</si>
  <si>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</si>
  <si>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</si>
  <si>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</si>
  <si>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</si>
  <si>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</si>
  <si>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</si>
  <si>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</si>
  <si>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</si>
  <si>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</si>
  <si>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</si>
  <si>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</si>
  <si>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</si>
  <si>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</si>
  <si>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</si>
  <si>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</si>
  <si>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</si>
  <si>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</si>
  <si>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</si>
  <si>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</si>
  <si>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</si>
  <si>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</si>
  <si>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</si>
  <si>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</si>
  <si>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</si>
  <si>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</si>
  <si>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</si>
  <si>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</si>
  <si>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</si>
  <si>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</si>
  <si>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</si>
  <si>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</si>
  <si>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</si>
  <si>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</si>
  <si>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</si>
  <si>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</si>
  <si>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</si>
  <si>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</si>
  <si>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</si>
  <si>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</si>
  <si>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</si>
  <si>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</si>
  <si>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</si>
  <si>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</si>
  <si>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</si>
  <si>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</si>
  <si>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</si>
  <si>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</si>
  <si>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</si>
  <si>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</si>
  <si>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</si>
  <si>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</si>
  <si>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</si>
  <si>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</si>
  <si>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</si>
  <si>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</si>
  <si>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</si>
  <si>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</si>
  <si>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</si>
  <si>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</si>
  <si>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</si>
  <si>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</si>
  <si>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</si>
  <si>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</si>
  <si>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</si>
  <si>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</si>
  <si>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</si>
  <si>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</si>
  <si>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</si>
  <si>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</si>
  <si>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</si>
  <si>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</si>
  <si>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</si>
  <si>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</si>
  <si>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</si>
  <si>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</si>
  <si>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</si>
  <si>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</si>
  <si>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</si>
  <si>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</si>
  <si>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</si>
  <si>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</si>
  <si>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</si>
  <si>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</si>
  <si>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</si>
  <si>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</si>
  <si>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</si>
  <si>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</si>
  <si>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</si>
  <si>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</si>
  <si>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</si>
  <si>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</si>
  <si>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</si>
  <si>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</si>
  <si>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</si>
  <si>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</si>
  <si>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</si>
  <si>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</si>
  <si>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</si>
  <si>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</si>
  <si>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</si>
  <si>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</si>
  <si>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</si>
  <si>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</si>
  <si>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</si>
  <si>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</si>
  <si>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</si>
  <si>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</si>
  <si>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</si>
  <si>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</si>
  <si>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</si>
  <si>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</si>
  <si>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</si>
  <si>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</si>
  <si>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</si>
  <si>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</si>
  <si>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</si>
  <si>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</si>
  <si>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</si>
  <si>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</si>
  <si>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</si>
  <si>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</si>
  <si>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</si>
  <si>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</si>
  <si>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</si>
  <si>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</si>
  <si>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</si>
  <si>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</si>
  <si>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</si>
  <si>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</si>
  <si>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</si>
  <si>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</si>
  <si>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</si>
  <si>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</si>
  <si>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</si>
  <si>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</si>
  <si>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</si>
  <si>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</si>
  <si>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</si>
  <si>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</si>
  <si>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</si>
  <si>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</si>
  <si>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</si>
  <si>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</si>
  <si>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</si>
  <si>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</si>
  <si>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</si>
  <si>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</si>
  <si>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</si>
  <si>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</si>
  <si>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</si>
  <si>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</si>
  <si>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</si>
  <si>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</si>
  <si>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</si>
  <si>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</si>
  <si>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</si>
  <si>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</si>
  <si>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</si>
  <si>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</si>
  <si>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</si>
  <si>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</si>
  <si>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</si>
  <si>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</si>
  <si>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</si>
  <si>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</si>
  <si>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</si>
  <si>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</si>
  <si>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</si>
  <si>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</si>
  <si>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</si>
  <si>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</si>
  <si>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</si>
  <si>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</si>
  <si>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</si>
  <si>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</si>
  <si>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</si>
  <si>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</si>
  <si>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</si>
  <si>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</si>
  <si>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</si>
  <si>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</si>
  <si>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</si>
  <si>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</si>
  <si>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</si>
  <si>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</si>
  <si>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</si>
  <si>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</si>
  <si>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</si>
  <si>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</si>
  <si>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</si>
  <si>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</si>
  <si>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</si>
  <si>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</si>
  <si>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</si>
  <si>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</si>
  <si>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</si>
  <si>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</si>
  <si>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</si>
  <si>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</si>
  <si>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</si>
  <si>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</si>
  <si>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</si>
  <si>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</si>
  <si>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</si>
  <si>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</si>
  <si>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</si>
  <si>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</si>
  <si>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</si>
  <si>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</si>
  <si>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</si>
  <si>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</si>
  <si>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</si>
  <si>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</si>
  <si>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</si>
  <si>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</si>
  <si>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</si>
  <si>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</si>
  <si>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</si>
  <si>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</si>
  <si>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</si>
  <si>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</si>
  <si>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</si>
  <si>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</si>
  <si>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</si>
  <si>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</si>
  <si>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</si>
  <si>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</si>
  <si>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</si>
  <si>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</si>
  <si>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</si>
  <si>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</si>
  <si>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</si>
  <si>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</si>
  <si>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</si>
  <si>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</si>
  <si>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</si>
  <si>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</si>
  <si>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</si>
  <si>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</si>
  <si>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</si>
  <si>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</si>
  <si>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</si>
  <si>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</si>
  <si>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</si>
  <si>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</si>
  <si>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</si>
  <si>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</si>
  <si>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</si>
  <si>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</si>
  <si>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</si>
  <si>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</si>
  <si>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</si>
  <si>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</si>
  <si>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</si>
  <si>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</si>
  <si>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</si>
  <si>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</si>
  <si>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</si>
  <si>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</si>
  <si>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</si>
  <si>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</si>
  <si>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</si>
  <si>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</si>
  <si>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</si>
  <si>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</si>
  <si>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</si>
  <si>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</si>
  <si>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</si>
  <si>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</si>
  <si>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</si>
  <si>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</si>
  <si>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</si>
  <si>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</si>
  <si>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</si>
  <si>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</si>
  <si>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</si>
  <si>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</si>
  <si>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</si>
  <si>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</si>
  <si>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</si>
  <si>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</si>
  <si>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</si>
  <si>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</si>
  <si>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</si>
  <si>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</si>
  <si>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</si>
  <si>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</si>
  <si>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</si>
  <si>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</si>
  <si>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</si>
  <si>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</si>
  <si>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</si>
  <si>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</si>
  <si>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</si>
  <si>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</si>
  <si>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</si>
  <si>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</si>
  <si>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</si>
  <si>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</si>
  <si>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</si>
  <si>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</si>
  <si>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</si>
  <si>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</si>
  <si>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</si>
  <si>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</si>
  <si>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</si>
  <si>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</si>
  <si>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</si>
  <si>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</si>
  <si>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</si>
  <si>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</si>
  <si>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</si>
  <si>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</si>
  <si>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</si>
  <si>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</si>
  <si>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</si>
  <si>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</si>
  <si>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</si>
  <si>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</si>
  <si>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</si>
  <si>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</si>
  <si>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</si>
  <si>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</si>
  <si>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</si>
  <si>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</si>
  <si>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</si>
  <si>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</si>
  <si>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</si>
  <si>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</si>
  <si>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</si>
  <si>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</si>
  <si>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</si>
  <si>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</si>
  <si>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</si>
  <si>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</si>
  <si>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</si>
  <si>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</si>
  <si>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</si>
  <si>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</si>
  <si>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</si>
  <si>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</si>
  <si>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</si>
  <si>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</si>
  <si>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</si>
  <si>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</si>
  <si>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</si>
  <si>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</si>
  <si>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</si>
  <si>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</si>
  <si>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</si>
  <si>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</si>
  <si>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</si>
  <si>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</si>
  <si>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</si>
  <si>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</si>
  <si>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</si>
  <si>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</si>
  <si>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</si>
  <si>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</si>
  <si>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</si>
  <si>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</si>
  <si>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</si>
  <si>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</si>
  <si>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</si>
  <si>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</si>
  <si>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</si>
  <si>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</si>
  <si>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</si>
  <si>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</si>
  <si>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</si>
  <si>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</si>
  <si>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</si>
  <si>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</si>
  <si>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</si>
  <si>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</si>
  <si>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</si>
  <si>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</si>
  <si>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</si>
  <si>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</si>
  <si>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</si>
  <si>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</si>
  <si>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</si>
  <si>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</si>
  <si>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</si>
  <si>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</si>
  <si>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</si>
  <si>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</si>
  <si>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</si>
  <si>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</si>
  <si>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</si>
  <si>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</si>
  <si>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</si>
  <si>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</si>
  <si>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</si>
  <si>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</si>
  <si>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</si>
  <si>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</si>
  <si>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</si>
  <si>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</si>
  <si>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</si>
  <si>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</si>
  <si>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</si>
  <si>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</si>
  <si>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</si>
  <si>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</si>
  <si>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</si>
  <si>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</si>
  <si>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</si>
  <si>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</si>
  <si>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</si>
  <si>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</si>
  <si>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</si>
  <si>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</si>
  <si>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</si>
  <si>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</si>
  <si>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</si>
  <si>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</si>
  <si>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</si>
  <si>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</si>
  <si>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</si>
  <si>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</si>
  <si>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</si>
  <si>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</si>
  <si>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</si>
  <si>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</si>
  <si>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</si>
  <si>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</si>
  <si>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</si>
  <si>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</si>
  <si>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</si>
  <si>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</si>
  <si>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</si>
  <si>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</si>
  <si>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</si>
  <si>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</si>
  <si>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</si>
  <si>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</si>
  <si>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</si>
  <si>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</si>
  <si>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</si>
  <si>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</si>
  <si>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</si>
  <si>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</si>
  <si>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</si>
  <si>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</si>
  <si>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</si>
  <si>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</si>
  <si>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</si>
  <si>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</si>
  <si>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</si>
  <si>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</si>
  <si>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</si>
  <si>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</si>
  <si>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</si>
  <si>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</si>
  <si>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</si>
  <si>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</si>
  <si>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</si>
  <si>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</si>
  <si>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</si>
  <si>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</si>
  <si>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</si>
  <si>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</si>
  <si>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</si>
  <si>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</si>
  <si>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</si>
  <si>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</si>
  <si>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</si>
  <si>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</si>
  <si>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</si>
  <si>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</si>
  <si>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</si>
  <si>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</si>
  <si>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</si>
  <si>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</si>
  <si>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</si>
  <si>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</si>
  <si>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</si>
  <si>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</si>
  <si>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</si>
  <si>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</si>
  <si>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</si>
  <si>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</si>
  <si>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</si>
  <si>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</si>
  <si>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</si>
  <si>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</si>
  <si>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</si>
  <si>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</si>
  <si>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</si>
  <si>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</si>
  <si>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</si>
  <si>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</si>
  <si>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</si>
  <si>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</si>
  <si>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</si>
  <si>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</si>
  <si>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</si>
  <si>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</si>
  <si>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</si>
  <si>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</si>
  <si>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</si>
  <si>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</si>
  <si>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</si>
  <si>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</si>
  <si>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</si>
  <si>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</si>
  <si>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</si>
  <si>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</si>
  <si>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</si>
  <si>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</si>
  <si>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</si>
  <si>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</si>
  <si>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</si>
  <si>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</si>
  <si>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</si>
  <si>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</si>
  <si>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</si>
  <si>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</si>
  <si>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</si>
  <si>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</si>
  <si>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</si>
  <si>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</si>
  <si>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</si>
  <si>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</si>
  <si>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</si>
  <si>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</si>
  <si>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</si>
  <si>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</si>
  <si>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</si>
  <si>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</si>
  <si>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</si>
  <si>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</si>
  <si>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</si>
  <si>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</si>
  <si>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</si>
  <si>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</si>
  <si>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</si>
  <si>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</si>
  <si>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</si>
  <si>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</si>
  <si>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</si>
  <si>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</si>
  <si>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</si>
  <si>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</si>
  <si>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</si>
  <si>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</si>
  <si>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</si>
  <si>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</si>
  <si>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</si>
  <si>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</si>
  <si>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</si>
  <si>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</si>
  <si>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</si>
  <si>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</si>
  <si>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</si>
  <si>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</si>
  <si>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</si>
  <si>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</si>
  <si>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</si>
  <si>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</si>
  <si>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</si>
  <si>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</si>
  <si>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</si>
  <si>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</si>
  <si>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</si>
  <si>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</si>
  <si>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</si>
  <si>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</si>
  <si>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</si>
  <si>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</si>
  <si>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</si>
  <si>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</si>
  <si>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</si>
  <si>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</si>
  <si>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</si>
  <si>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</si>
  <si>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</si>
  <si>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</si>
  <si>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</si>
  <si>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</si>
  <si>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</si>
  <si>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</si>
  <si>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</si>
  <si>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</si>
  <si>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</si>
  <si>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</si>
  <si>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</si>
  <si>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</si>
  <si>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</si>
  <si>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</si>
  <si>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</si>
  <si>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</si>
  <si>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</si>
  <si>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</si>
  <si>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</si>
  <si>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</si>
  <si>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</si>
  <si>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</si>
  <si>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</si>
  <si>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</si>
  <si>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</si>
  <si>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</si>
  <si>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</si>
  <si>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</si>
  <si>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</si>
  <si>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</si>
  <si>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</si>
  <si>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</si>
  <si>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</si>
  <si>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</si>
  <si>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</si>
  <si>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</si>
  <si>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</si>
  <si>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</si>
  <si>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</si>
  <si>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</si>
  <si>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</si>
  <si>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</si>
  <si>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</si>
  <si>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</si>
  <si>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</si>
  <si>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</si>
  <si>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</si>
  <si>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</si>
  <si>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</si>
  <si>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</si>
  <si>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</si>
  <si>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</si>
  <si>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</si>
  <si>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</si>
  <si>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</si>
  <si>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</si>
  <si>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</si>
  <si>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</si>
  <si>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</si>
  <si>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</si>
  <si>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</si>
  <si>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</si>
  <si>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</si>
  <si>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</si>
  <si>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</si>
  <si>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</si>
  <si>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</si>
  <si>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</si>
  <si>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</si>
  <si>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</si>
  <si>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</si>
  <si>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</si>
  <si>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</si>
  <si>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</si>
  <si>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</si>
  <si>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</si>
  <si>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</si>
  <si>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</si>
  <si>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</si>
  <si>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</si>
  <si>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</si>
  <si>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</si>
  <si>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</si>
  <si>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</si>
  <si>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</si>
  <si>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</si>
  <si>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</si>
  <si>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</si>
  <si>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</si>
  <si>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</si>
  <si>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</si>
  <si>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</si>
  <si>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</si>
  <si>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</si>
  <si>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</si>
  <si>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</si>
  <si>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</si>
  <si>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</si>
  <si>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</si>
  <si>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</si>
  <si>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</si>
  <si>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</si>
  <si>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</si>
  <si>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</si>
  <si>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</si>
  <si>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</si>
  <si>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</si>
  <si>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</si>
  <si>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</si>
  <si>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</si>
  <si>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</si>
  <si>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</si>
  <si>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</si>
  <si>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</si>
  <si>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</si>
  <si>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</si>
  <si>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</si>
  <si>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</si>
  <si>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</si>
  <si>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</si>
  <si>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</si>
  <si>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</si>
  <si>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</si>
  <si>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</si>
  <si>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</si>
  <si>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</si>
  <si>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</si>
  <si>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</si>
  <si>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</si>
  <si>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</si>
  <si>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</si>
  <si>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</si>
  <si>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</si>
  <si>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</si>
  <si>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</si>
  <si>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</si>
  <si>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</si>
  <si>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</si>
  <si>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</si>
  <si>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</si>
  <si>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</si>
  <si>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</si>
  <si>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</si>
  <si>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</si>
  <si>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</si>
  <si>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</si>
  <si>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</si>
  <si>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</si>
  <si>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</si>
  <si>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</si>
  <si>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</si>
  <si>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</si>
  <si>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</si>
  <si>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</si>
  <si>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</si>
  <si>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</si>
  <si>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</si>
  <si>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</si>
  <si>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</si>
  <si>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</si>
  <si>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</si>
  <si>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</si>
  <si>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</si>
  <si>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</si>
  <si>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</si>
  <si>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</si>
  <si>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</si>
  <si>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</si>
  <si>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</si>
  <si>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</si>
  <si>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</si>
  <si>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</si>
  <si>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</si>
  <si>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</si>
  <si>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</si>
  <si>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</si>
  <si>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</si>
  <si>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</si>
  <si>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</si>
  <si>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</si>
  <si>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</si>
  <si>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</si>
  <si>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</si>
  <si>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</si>
  <si>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</si>
  <si>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</si>
  <si>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</si>
  <si>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</si>
  <si>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</si>
  <si>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</si>
  <si>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</si>
  <si>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</si>
  <si>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</si>
  <si>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</si>
  <si>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</si>
  <si>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</si>
  <si>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</si>
  <si>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</si>
  <si>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</si>
  <si>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</si>
  <si>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</si>
  <si>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</si>
  <si>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</si>
  <si>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</si>
  <si>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</si>
  <si>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</si>
  <si>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</si>
  <si>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</si>
  <si>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</si>
  <si>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</si>
  <si>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</si>
  <si>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</si>
  <si>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</si>
  <si>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</si>
  <si>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</si>
  <si>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</si>
  <si>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</si>
  <si>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</si>
  <si>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</si>
  <si>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</si>
  <si>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</si>
  <si>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</si>
  <si>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</si>
  <si>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</si>
  <si>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</si>
  <si>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</si>
  <si>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</si>
  <si>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</si>
  <si>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</si>
  <si>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</si>
  <si>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</si>
  <si>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</si>
  <si>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</si>
  <si>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</si>
  <si>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</si>
  <si>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</si>
  <si>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</si>
  <si>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</si>
  <si>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</si>
  <si>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</si>
  <si>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</si>
  <si>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</si>
  <si>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</si>
  <si>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</si>
  <si>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</si>
  <si>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</si>
  <si>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</si>
  <si>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</si>
  <si>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</si>
  <si>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</si>
  <si>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</si>
  <si>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</si>
  <si>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</si>
  <si>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</si>
  <si>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</si>
  <si>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</si>
  <si>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</si>
  <si>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</si>
  <si>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</si>
  <si>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</si>
  <si>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</si>
  <si>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</si>
  <si>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</si>
  <si>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</si>
  <si>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</si>
  <si>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</si>
  <si>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</si>
  <si>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</si>
  <si>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</si>
  <si>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</si>
  <si>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</si>
  <si>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</si>
  <si>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</si>
  <si>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</si>
  <si>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</si>
  <si>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</si>
  <si>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</si>
  <si>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</si>
  <si>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</si>
  <si>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</si>
  <si>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</si>
  <si>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</si>
  <si>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</si>
  <si>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</si>
  <si>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</si>
  <si>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</si>
  <si>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</si>
  <si>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</si>
  <si>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</si>
  <si>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</si>
  <si>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</si>
  <si>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</si>
  <si>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</si>
  <si>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</si>
  <si>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</si>
  <si>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</si>
  <si>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</si>
  <si>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</si>
  <si>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</si>
  <si>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</si>
  <si>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</si>
  <si>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</si>
  <si>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</si>
  <si>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</si>
  <si>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</si>
  <si>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</si>
  <si>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</si>
  <si>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</si>
  <si>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</si>
  <si>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</si>
  <si>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</si>
  <si>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</si>
  <si>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</si>
  <si>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</si>
  <si>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</si>
  <si>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</si>
  <si>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</si>
  <si>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</si>
  <si>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</si>
  <si>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</si>
  <si>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</si>
  <si>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</si>
  <si>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</si>
  <si>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</si>
  <si>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</si>
  <si>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</si>
  <si>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</si>
  <si>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</si>
  <si>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</si>
  <si>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</si>
  <si>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</si>
  <si>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</si>
  <si>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</si>
  <si>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</si>
  <si>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</si>
  <si>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</si>
  <si>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</si>
  <si>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</si>
  <si>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</si>
  <si>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</si>
  <si>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</si>
  <si>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</si>
  <si>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</si>
  <si>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</si>
  <si>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</si>
  <si>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</si>
  <si>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</si>
  <si>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</si>
  <si>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</si>
  <si>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</si>
  <si>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</si>
  <si>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</si>
  <si>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</si>
  <si>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</si>
  <si>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</si>
  <si>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</si>
  <si>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</si>
  <si>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</si>
  <si>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</si>
  <si>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</si>
  <si>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</si>
  <si>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</si>
  <si>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</si>
  <si>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</si>
  <si>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</si>
  <si>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</si>
  <si>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</si>
  <si>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</si>
  <si>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</si>
  <si>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</si>
  <si>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</si>
  <si>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</si>
  <si>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</si>
  <si>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</si>
  <si>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</si>
  <si>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</si>
  <si>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</si>
  <si>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</si>
  <si>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</si>
  <si>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</si>
  <si>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</si>
  <si>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</si>
  <si>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</si>
  <si>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</si>
  <si>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</si>
  <si>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</si>
  <si>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</si>
  <si>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</si>
  <si>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</si>
  <si>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</si>
  <si>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</si>
  <si>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</si>
  <si>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</si>
  <si>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</si>
  <si>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</si>
  <si>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</si>
  <si>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</si>
  <si>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</si>
  <si>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</si>
  <si>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</si>
  <si>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</si>
  <si>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</si>
  <si>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</si>
  <si>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</si>
  <si>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</si>
  <si>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</si>
  <si>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</si>
  <si>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</si>
  <si>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</si>
  <si>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</si>
  <si>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</si>
  <si>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</si>
  <si>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</si>
  <si>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</si>
  <si>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</si>
  <si>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</si>
  <si>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</si>
  <si>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</si>
  <si>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</si>
  <si>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</si>
  <si>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</si>
  <si>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</si>
  <si>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</si>
  <si>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</si>
  <si>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</si>
  <si>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</si>
  <si>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</si>
  <si>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</si>
  <si>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</si>
  <si>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</si>
  <si>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</si>
  <si>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</si>
  <si>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</si>
  <si>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</si>
  <si>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</si>
  <si>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</si>
  <si>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</si>
  <si>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</si>
  <si>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</si>
  <si>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</si>
  <si>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</si>
  <si>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</si>
  <si>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</si>
  <si>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</si>
  <si>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</si>
  <si>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</si>
  <si>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</si>
  <si>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</si>
  <si>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</si>
  <si>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</si>
  <si>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</si>
  <si>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</si>
  <si>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</si>
  <si>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</si>
  <si>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</si>
  <si>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</si>
  <si>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</si>
  <si>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</si>
  <si>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</si>
  <si>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</si>
  <si>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</si>
  <si>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</si>
  <si>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</si>
  <si>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</si>
  <si>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</si>
  <si>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</si>
  <si>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</si>
  <si>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</si>
  <si>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</si>
  <si>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</si>
  <si>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</si>
  <si>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</si>
  <si>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</si>
  <si>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</si>
  <si>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</si>
  <si>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</si>
  <si>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</si>
  <si>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</si>
  <si>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</si>
  <si>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</si>
  <si>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</si>
  <si>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</si>
  <si>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</si>
  <si>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</si>
  <si>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</si>
  <si>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</si>
  <si>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</si>
  <si>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</si>
  <si>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</si>
  <si>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</si>
  <si>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</si>
  <si>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</si>
  <si>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</si>
  <si>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</si>
  <si>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</si>
  <si>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</si>
  <si>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</si>
  <si>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</si>
  <si>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</si>
  <si>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</si>
  <si>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</si>
  <si>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</si>
  <si>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</si>
  <si>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</si>
  <si>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</si>
  <si>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</si>
  <si>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</si>
  <si>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</si>
  <si>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</si>
  <si>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</si>
  <si>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</si>
  <si>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</si>
  <si>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</si>
  <si>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</si>
  <si>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</si>
  <si>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</si>
  <si>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</si>
  <si>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</si>
  <si>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</si>
  <si>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</si>
  <si>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</si>
  <si>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</si>
  <si>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</si>
  <si>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</si>
  <si>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</si>
  <si>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</si>
  <si>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</si>
  <si>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</si>
  <si>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</si>
  <si>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</si>
  <si>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</si>
  <si>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</si>
  <si>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</si>
  <si>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</si>
  <si>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</si>
  <si>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</si>
  <si>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</si>
  <si>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</si>
  <si>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</si>
  <si>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</si>
  <si>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</si>
  <si>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</si>
  <si>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</si>
  <si>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</si>
  <si>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</si>
  <si>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</si>
  <si>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</si>
  <si>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</si>
  <si>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</si>
  <si>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</si>
  <si>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</si>
  <si>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</si>
  <si>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</si>
  <si>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</si>
  <si>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</si>
  <si>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</si>
  <si>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</si>
  <si>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</si>
  <si>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</si>
  <si>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</si>
  <si>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</si>
  <si>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</si>
  <si>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</si>
  <si>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</si>
  <si>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</si>
  <si>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</si>
  <si>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</si>
  <si>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</si>
  <si>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</si>
  <si>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</si>
  <si>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</si>
  <si>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</si>
  <si>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</si>
  <si>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</si>
  <si>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</si>
  <si>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</si>
  <si>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</si>
  <si>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</si>
  <si>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</si>
  <si>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</si>
  <si>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</si>
  <si>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</si>
  <si>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</si>
  <si>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</si>
  <si>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</si>
  <si>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</si>
  <si>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</si>
  <si>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</si>
  <si>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</si>
  <si>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</si>
  <si>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</si>
  <si>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</si>
  <si>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</si>
  <si>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</si>
  <si>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</si>
  <si>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</si>
  <si>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</si>
  <si>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</si>
  <si>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</si>
  <si>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</si>
  <si>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</si>
  <si>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</si>
  <si>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</si>
  <si>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</si>
  <si>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</si>
  <si>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</si>
  <si>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</si>
  <si>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</si>
  <si>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</si>
  <si>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</si>
  <si>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</si>
  <si>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</si>
  <si>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</si>
  <si>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</si>
  <si>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</si>
  <si>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</si>
  <si>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</si>
  <si>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</si>
  <si>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</si>
  <si>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</si>
  <si>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</si>
  <si>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</si>
  <si>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</si>
  <si>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</si>
  <si>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</si>
  <si>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</si>
  <si>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</si>
  <si>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</si>
  <si>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</si>
  <si>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</si>
  <si>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</si>
  <si>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</si>
  <si>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</si>
  <si>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</si>
  <si>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</si>
  <si>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</si>
  <si>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</si>
  <si>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</si>
  <si>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</si>
  <si>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</si>
  <si>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</si>
  <si>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</si>
  <si>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</si>
  <si>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</si>
  <si>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</si>
  <si>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</si>
  <si>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</si>
  <si>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</si>
  <si>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</si>
  <si>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</si>
  <si>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</si>
  <si>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</si>
  <si>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</si>
  <si>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</si>
  <si>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</si>
  <si>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</si>
  <si>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</si>
  <si>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</si>
  <si>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</si>
  <si>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</si>
  <si>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</si>
  <si>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</si>
  <si>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</si>
  <si>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</si>
  <si>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</si>
  <si>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</si>
  <si>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</si>
  <si>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</si>
  <si>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</si>
  <si>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</si>
  <si>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</si>
  <si>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</si>
  <si>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</si>
  <si>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</si>
  <si>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</si>
  <si>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</si>
  <si>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</si>
  <si>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</si>
  <si>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</si>
  <si>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</si>
  <si>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</si>
  <si>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</si>
  <si>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</si>
  <si>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</si>
  <si>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</si>
  <si>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</si>
  <si>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</si>
  <si>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</si>
  <si>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</si>
  <si>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</si>
  <si>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</si>
  <si>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</si>
  <si>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</si>
  <si>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</si>
  <si>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</si>
  <si>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</si>
  <si>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</si>
  <si>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</si>
  <si>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</si>
  <si>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</si>
  <si>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</si>
  <si>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</si>
  <si>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</si>
  <si>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</si>
  <si>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</si>
  <si>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</si>
  <si>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</si>
  <si>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</si>
  <si>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</si>
  <si>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</si>
  <si>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</si>
  <si>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</si>
  <si>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</si>
  <si>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</si>
  <si>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</si>
  <si>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</si>
  <si>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</si>
  <si>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</si>
  <si>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</si>
  <si>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</si>
  <si>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</si>
  <si>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</si>
  <si>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</si>
  <si>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</si>
  <si>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</si>
  <si>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</si>
  <si>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</si>
  <si>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</si>
  <si>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</si>
  <si>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</si>
  <si>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</si>
  <si>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</si>
  <si>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</si>
  <si>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</si>
  <si>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</si>
  <si>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</si>
  <si>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</si>
  <si>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</si>
  <si>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</si>
  <si>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</si>
  <si>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</si>
  <si>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</si>
  <si>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</si>
  <si>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</si>
  <si>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</si>
  <si>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</si>
  <si>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</si>
  <si>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</si>
  <si>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</si>
  <si>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</si>
  <si>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</si>
  <si>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</si>
  <si>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</si>
  <si>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</si>
  <si>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</si>
  <si>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</si>
  <si>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</si>
  <si>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</si>
  <si>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</si>
  <si>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</si>
  <si>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</si>
  <si>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</si>
  <si>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</si>
  <si>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</si>
  <si>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</si>
  <si>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</si>
  <si>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</si>
  <si>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</si>
  <si>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</si>
  <si>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</si>
  <si>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</si>
  <si>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</si>
  <si>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</si>
  <si>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</si>
  <si>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</si>
  <si>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</si>
  <si>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</si>
  <si>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</si>
  <si>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</si>
  <si>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</si>
  <si>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</si>
  <si>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</si>
  <si>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</si>
  <si>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</si>
  <si>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</si>
  <si>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</si>
  <si>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</si>
  <si>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</si>
  <si>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</si>
  <si>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</si>
  <si>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</si>
  <si>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</si>
  <si>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</si>
  <si>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</si>
  <si>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</si>
  <si>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</si>
  <si>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</si>
  <si>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</si>
  <si>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</si>
  <si>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</si>
  <si>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</si>
  <si>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</si>
  <si>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</si>
  <si>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</si>
  <si>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</si>
  <si>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</si>
  <si>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</si>
  <si>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</si>
  <si>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</si>
  <si>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</si>
  <si>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</si>
  <si>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</si>
  <si>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</si>
  <si>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</si>
  <si>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</si>
  <si>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</si>
  <si>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</si>
  <si>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</si>
  <si>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</si>
  <si>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</si>
  <si>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</si>
  <si>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</si>
  <si>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</si>
  <si>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</si>
  <si>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</si>
  <si>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</si>
  <si>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</si>
  <si>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</si>
  <si>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</si>
  <si>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</si>
  <si>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</si>
  <si>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</si>
  <si>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</si>
  <si>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</si>
  <si>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</si>
  <si>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</si>
  <si>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</si>
  <si>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</si>
  <si>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</si>
  <si>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</si>
  <si>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</si>
  <si>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</si>
  <si>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</si>
  <si>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</si>
  <si>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</si>
  <si>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</si>
  <si>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</si>
  <si>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</si>
  <si>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</si>
  <si>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</si>
  <si>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</si>
  <si>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</si>
  <si>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</si>
  <si>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</si>
  <si>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</si>
  <si>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</si>
  <si>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</si>
  <si>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</si>
  <si>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</si>
  <si>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</si>
  <si>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</si>
  <si>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</si>
  <si>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</si>
  <si>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</si>
  <si>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</si>
  <si>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</si>
  <si>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</si>
  <si>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</si>
  <si>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</si>
  <si>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</si>
  <si>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</si>
  <si>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</si>
  <si>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</si>
  <si>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</si>
  <si>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</si>
  <si>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</si>
  <si>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</si>
  <si>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</si>
  <si>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</si>
  <si>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</si>
  <si>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</si>
  <si>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</si>
  <si>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</si>
  <si>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</si>
  <si>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</si>
  <si>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</si>
  <si>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</si>
  <si>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</si>
  <si>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</si>
  <si>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</si>
  <si>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</si>
  <si>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</si>
  <si>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</si>
  <si>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</si>
  <si>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</si>
  <si>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</si>
  <si>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</si>
  <si>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</si>
  <si>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</si>
  <si>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</si>
  <si>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</si>
  <si>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</si>
  <si>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</si>
  <si>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</si>
  <si>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</si>
  <si>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</si>
  <si>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</si>
  <si>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</si>
  <si>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</si>
  <si>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</si>
  <si>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</si>
  <si>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</si>
  <si>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</si>
  <si>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</si>
  <si>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</si>
  <si>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</si>
  <si>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</si>
  <si>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</si>
  <si>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</si>
  <si>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</si>
  <si>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</si>
  <si>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</si>
  <si>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</si>
  <si>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</si>
  <si>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</si>
  <si>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</si>
  <si>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</si>
  <si>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</si>
  <si>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</si>
  <si>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</si>
  <si>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</si>
  <si>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</si>
  <si>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</si>
  <si>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</si>
  <si>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</si>
  <si>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</si>
  <si>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</si>
  <si>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</si>
  <si>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</si>
  <si>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</si>
  <si>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</si>
  <si>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</si>
  <si>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</si>
  <si>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</si>
  <si>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</si>
  <si>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</si>
  <si>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</si>
  <si>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</si>
  <si>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</si>
  <si>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</si>
  <si>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</si>
  <si>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</si>
  <si>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</si>
  <si>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</si>
  <si>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</si>
  <si>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</si>
  <si>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</si>
  <si>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</si>
  <si>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</si>
  <si>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</si>
  <si>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</si>
  <si>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</si>
  <si>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</si>
  <si>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</si>
  <si>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</si>
  <si>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</si>
  <si>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</si>
  <si>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</si>
  <si>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</si>
  <si>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</si>
  <si>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</si>
  <si>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</si>
  <si>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</si>
  <si>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</si>
  <si>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</si>
  <si>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</si>
  <si>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</si>
  <si>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</si>
  <si>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</si>
  <si>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</si>
  <si>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</si>
  <si>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</si>
  <si>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</si>
  <si>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</si>
  <si>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</si>
  <si>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</si>
  <si>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</si>
  <si>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</si>
  <si>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</si>
  <si>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</si>
  <si>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</si>
  <si>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</si>
  <si>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</si>
  <si>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</si>
  <si>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</si>
  <si>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</si>
  <si>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</si>
  <si>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</si>
  <si>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</si>
  <si>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</si>
  <si>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</si>
  <si>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</si>
  <si>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</si>
  <si>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</si>
  <si>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</si>
  <si>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</si>
  <si>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</si>
  <si>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</si>
  <si>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</si>
  <si>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</si>
  <si>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</si>
  <si>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</si>
  <si>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</si>
  <si>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</si>
  <si>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</si>
  <si>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</si>
  <si>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</si>
  <si>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</si>
  <si>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</si>
  <si>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</si>
  <si>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</si>
  <si>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</si>
  <si>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</si>
  <si>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</si>
  <si>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</si>
  <si>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</si>
  <si>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</si>
  <si>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</si>
  <si>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</si>
  <si>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</si>
  <si>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</si>
  <si>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</si>
  <si>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</si>
  <si>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</si>
  <si>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</si>
  <si>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</si>
  <si>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</si>
  <si>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</si>
  <si>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</si>
  <si>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</si>
  <si>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</si>
  <si>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</si>
  <si>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</si>
  <si>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</si>
  <si>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</si>
  <si>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</si>
  <si>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</si>
  <si>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</si>
  <si>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</si>
  <si>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</si>
  <si>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</si>
  <si>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</si>
  <si>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</si>
  <si>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</si>
  <si>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</si>
  <si>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</si>
  <si>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</si>
  <si>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</si>
  <si>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</si>
  <si>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</si>
  <si>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</si>
  <si>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</si>
  <si>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</si>
  <si>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</si>
  <si>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</si>
  <si>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</si>
  <si>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</si>
  <si>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</si>
  <si>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</si>
  <si>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</si>
  <si>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</si>
  <si>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</si>
  <si>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</si>
  <si>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</si>
  <si>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</si>
  <si>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</si>
  <si>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</si>
  <si>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</si>
  <si>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</si>
  <si>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</si>
  <si>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</si>
  <si>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</si>
  <si>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</si>
  <si>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</si>
  <si>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</si>
  <si>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</si>
  <si>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</si>
  <si>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</si>
  <si>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</si>
  <si>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</si>
  <si>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</si>
  <si>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</si>
  <si>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</si>
  <si>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</si>
  <si>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</si>
  <si>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</si>
  <si>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</si>
  <si>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</si>
  <si>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</si>
  <si>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</si>
  <si>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</si>
  <si>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</si>
  <si>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</si>
  <si>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</si>
  <si>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</si>
  <si>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</si>
  <si>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</si>
  <si>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</si>
  <si>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</si>
  <si>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</si>
  <si>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</si>
  <si>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</si>
  <si>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</si>
  <si>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</si>
  <si>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</si>
  <si>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</si>
  <si>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</si>
  <si>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</si>
  <si>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</si>
  <si>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</si>
  <si>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</si>
  <si>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</si>
  <si>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</si>
  <si>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</si>
  <si>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</si>
  <si>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</si>
  <si>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</si>
  <si>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</si>
  <si>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</si>
  <si>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</si>
  <si>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</si>
  <si>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</si>
  <si>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</si>
  <si>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</si>
  <si>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</si>
  <si>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</si>
  <si>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</si>
  <si>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</si>
  <si>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</si>
  <si>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</si>
  <si>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</si>
  <si>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</si>
  <si>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</si>
  <si>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</si>
  <si>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</si>
  <si>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</si>
  <si>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</si>
  <si>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</si>
  <si>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</si>
  <si>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</si>
  <si>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</si>
  <si>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</si>
  <si>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</si>
  <si>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</si>
  <si>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</si>
  <si>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</si>
  <si>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</si>
  <si>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</si>
  <si>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</si>
  <si>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</si>
  <si>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</si>
  <si>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</si>
  <si>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</si>
  <si>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</si>
  <si>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</si>
  <si>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</si>
  <si>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</si>
  <si>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</si>
  <si>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</si>
  <si>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</si>
  <si>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</si>
  <si>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</si>
  <si>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</si>
  <si>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</si>
  <si>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</si>
  <si>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</si>
  <si>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</si>
  <si>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</si>
  <si>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</si>
  <si>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</si>
  <si>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</si>
  <si>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</si>
  <si>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</si>
  <si>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</si>
  <si>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</si>
  <si>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</si>
  <si>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</si>
  <si>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</si>
  <si>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</si>
  <si>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</si>
  <si>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</si>
  <si>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</si>
  <si>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</si>
  <si>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</si>
  <si>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</si>
  <si>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</si>
  <si>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</si>
  <si>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</si>
  <si>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</si>
  <si>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</si>
  <si>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</si>
  <si>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</si>
  <si>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</si>
  <si>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</si>
  <si>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</si>
  <si>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</si>
  <si>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</si>
  <si>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</si>
  <si>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</si>
  <si>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</si>
  <si>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</si>
  <si>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</si>
  <si>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</si>
  <si>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</si>
  <si>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</si>
  <si>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</si>
  <si>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</si>
  <si>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</si>
  <si>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</si>
  <si>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</si>
  <si>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</si>
  <si>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</si>
  <si>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</si>
  <si>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</si>
  <si>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</si>
  <si>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</si>
  <si>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</si>
  <si>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</si>
  <si>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</si>
  <si>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</si>
  <si>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</si>
  <si>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</si>
  <si>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</si>
  <si>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</si>
  <si>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</si>
  <si>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</si>
  <si>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</si>
  <si>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</si>
  <si>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</si>
  <si>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</si>
  <si>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</si>
  <si>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</si>
  <si>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</si>
  <si>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</si>
  <si>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</si>
  <si>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</si>
  <si>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</si>
  <si>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</si>
  <si>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</si>
  <si>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</si>
  <si>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</si>
  <si>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</si>
  <si>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</si>
  <si>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</si>
  <si>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</si>
  <si>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</si>
  <si>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</si>
  <si>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</si>
  <si>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</si>
  <si>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</si>
  <si>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</si>
  <si>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</si>
  <si>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</si>
  <si>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</si>
  <si>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</si>
  <si>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</si>
  <si>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</si>
  <si>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</si>
  <si>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</si>
  <si>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</si>
  <si>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</si>
  <si>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</si>
  <si>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</si>
  <si>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</si>
  <si>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</si>
  <si>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</si>
  <si>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</si>
  <si>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</si>
  <si>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</si>
  <si>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</si>
  <si>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</si>
  <si>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</si>
  <si>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</si>
  <si>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</si>
  <si>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</si>
  <si>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</si>
  <si>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</si>
  <si>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</si>
  <si>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</si>
  <si>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</si>
  <si>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</si>
  <si>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</si>
  <si>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</si>
  <si>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</si>
  <si>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</si>
  <si>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</si>
  <si>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</si>
  <si>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</si>
  <si>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</si>
  <si>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</si>
  <si>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</si>
  <si>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</si>
  <si>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</si>
  <si>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</si>
  <si>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</si>
  <si>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</si>
  <si>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</si>
  <si>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</si>
  <si>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</si>
  <si>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</si>
  <si>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</si>
  <si>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</si>
  <si>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</si>
  <si>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</si>
  <si>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</si>
  <si>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</si>
  <si>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</si>
  <si>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</si>
  <si>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</si>
  <si>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</si>
  <si>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</si>
  <si>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</si>
  <si>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</si>
  <si>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</si>
  <si>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</si>
  <si>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</si>
  <si>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</si>
  <si>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</si>
  <si>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</si>
  <si>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</si>
  <si>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</si>
  <si>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</si>
  <si>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</si>
  <si>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</si>
  <si>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</si>
  <si>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</si>
  <si>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</si>
  <si>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</si>
  <si>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</si>
  <si>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</si>
  <si>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</si>
  <si>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</si>
  <si>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</si>
  <si>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</si>
  <si>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</si>
  <si>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</si>
  <si>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</si>
  <si>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</si>
  <si>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</si>
  <si>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</si>
  <si>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</si>
  <si>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</si>
  <si>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</si>
  <si>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</si>
  <si>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</si>
  <si>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</si>
  <si>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</si>
  <si>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</si>
  <si>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</si>
  <si>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</si>
  <si>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</si>
  <si>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</si>
  <si>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</si>
  <si>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</si>
  <si>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</si>
  <si>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</si>
  <si>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</si>
  <si>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</si>
  <si>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</si>
  <si>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</si>
  <si>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</si>
  <si>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</si>
  <si>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</si>
  <si>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</si>
  <si>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</si>
  <si>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</si>
  <si>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</si>
  <si>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</si>
  <si>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</si>
  <si>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</si>
  <si>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</si>
  <si>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</si>
  <si>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</si>
  <si>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</si>
  <si>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</si>
  <si>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</si>
  <si>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</si>
  <si>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</si>
  <si>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</si>
  <si>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</si>
  <si>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</si>
  <si>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</si>
  <si>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</si>
  <si>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</si>
  <si>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</si>
  <si>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</si>
  <si>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</si>
  <si>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</si>
  <si>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</si>
  <si>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</si>
  <si>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</si>
  <si>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</si>
  <si>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</si>
  <si>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</si>
  <si>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</si>
  <si>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</si>
  <si>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</si>
  <si>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</si>
  <si>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</si>
  <si>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</si>
  <si>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</si>
  <si>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</si>
  <si>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</si>
  <si>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</si>
  <si>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</si>
  <si>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</si>
  <si>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</si>
  <si>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</si>
  <si>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</si>
  <si>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</si>
  <si>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</si>
  <si>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</si>
  <si>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</si>
  <si>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</si>
  <si>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</si>
  <si>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</si>
  <si>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</si>
  <si>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</si>
  <si>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</si>
  <si>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</si>
  <si>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</si>
  <si>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</si>
  <si>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</si>
  <si>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</si>
  <si>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</si>
  <si>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</si>
  <si>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</si>
  <si>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</si>
  <si>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</si>
  <si>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</si>
  <si>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</si>
  <si>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</si>
  <si>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</si>
  <si>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</si>
  <si>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</si>
  <si>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</si>
  <si>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</si>
  <si>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</si>
  <si>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</si>
  <si>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</si>
  <si>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</si>
  <si>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</si>
  <si>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</si>
  <si>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</si>
  <si>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</si>
  <si>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</si>
  <si>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</si>
  <si>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</si>
  <si>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</si>
  <si>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</si>
  <si>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</si>
  <si>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</si>
  <si>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</si>
  <si>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</si>
  <si>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</si>
  <si>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</si>
  <si>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</si>
  <si>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</si>
  <si>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</si>
  <si>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</si>
  <si>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</si>
  <si>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</si>
  <si>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</si>
  <si>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</si>
  <si>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</si>
  <si>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</si>
  <si>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</si>
  <si>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</si>
  <si>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</si>
  <si>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</si>
  <si>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</si>
  <si>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</si>
  <si>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</si>
  <si>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</si>
  <si>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</si>
  <si>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</si>
  <si>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</si>
  <si>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</si>
  <si>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</si>
  <si>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</si>
  <si>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</si>
  <si>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</si>
  <si>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</si>
  <si>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</si>
  <si>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</si>
  <si>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</si>
  <si>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</si>
  <si>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</si>
  <si>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</si>
  <si>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</si>
  <si>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</si>
  <si>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</si>
  <si>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</si>
  <si>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</si>
  <si>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</si>
  <si>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</si>
  <si>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</si>
  <si>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</si>
  <si>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</si>
  <si>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</si>
  <si>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</si>
  <si>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</si>
  <si>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</si>
  <si>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</si>
  <si>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</si>
  <si>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</si>
  <si>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</si>
  <si>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</si>
  <si>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</si>
  <si>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</si>
  <si>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</si>
  <si>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</si>
  <si>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</si>
  <si>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</si>
  <si>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</si>
  <si>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</si>
  <si>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</si>
  <si>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</si>
  <si>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</si>
  <si>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</si>
  <si>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</si>
  <si>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</si>
  <si>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</si>
  <si>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</si>
  <si>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</si>
  <si>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</si>
  <si>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</si>
  <si>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</si>
  <si>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</si>
  <si>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</si>
  <si>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</si>
  <si>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</si>
  <si>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</si>
  <si>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</si>
  <si>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</si>
  <si>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</si>
  <si>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</si>
  <si>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</si>
  <si>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</si>
  <si>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</si>
  <si>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</si>
  <si>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</si>
  <si>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</si>
  <si>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</si>
  <si>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</si>
  <si>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</si>
  <si>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</si>
  <si>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</si>
  <si>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</si>
  <si>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</si>
  <si>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</si>
  <si>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</si>
  <si>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</si>
  <si>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</si>
  <si>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</si>
  <si>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</si>
  <si>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</si>
  <si>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</si>
  <si>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</si>
  <si>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</si>
  <si>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</si>
  <si>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</si>
  <si>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</si>
  <si>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</si>
  <si>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</si>
  <si>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</si>
  <si>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</si>
  <si>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</si>
  <si>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</si>
  <si>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</si>
  <si>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</si>
  <si>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</si>
  <si>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</si>
  <si>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</si>
  <si>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</si>
  <si>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</si>
  <si>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</si>
  <si>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</si>
  <si>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</si>
  <si>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</si>
  <si>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</si>
  <si>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</si>
  <si>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</si>
  <si>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</si>
  <si>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</si>
  <si>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</si>
  <si>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</si>
  <si>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</si>
  <si>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</si>
  <si>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</si>
  <si>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</si>
  <si>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</si>
  <si>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</si>
  <si>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</si>
  <si>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</si>
  <si>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</si>
  <si>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</si>
  <si>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</si>
  <si>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</si>
  <si>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</si>
  <si>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</si>
  <si>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</si>
  <si>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</si>
  <si>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</si>
  <si>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</si>
  <si>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</si>
  <si>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</si>
  <si>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</si>
  <si>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</si>
  <si>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</si>
  <si>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</si>
  <si>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</si>
  <si>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</si>
  <si>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</si>
  <si>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</si>
  <si>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</si>
  <si>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</si>
  <si>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</si>
  <si>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</si>
  <si>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</si>
  <si>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</si>
  <si>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</si>
  <si>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</si>
  <si>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</si>
  <si>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</si>
  <si>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</si>
  <si>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</si>
  <si>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</si>
  <si>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</si>
  <si>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</si>
  <si>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</si>
  <si>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</si>
  <si>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</si>
  <si>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</si>
  <si>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</si>
  <si>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</si>
  <si>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</si>
  <si>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</si>
  <si>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</si>
  <si>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</si>
  <si>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</si>
  <si>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</si>
  <si>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</si>
  <si>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</si>
  <si>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</si>
  <si>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</si>
  <si>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</si>
  <si>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</si>
  <si>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</si>
  <si>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</si>
  <si>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</si>
  <si>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</si>
  <si>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</si>
  <si>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</si>
  <si>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</si>
  <si>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</si>
  <si>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</si>
  <si>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</si>
  <si>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</si>
  <si>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</si>
  <si>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</si>
  <si>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</si>
  <si>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</si>
  <si>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</si>
  <si>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</si>
  <si>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</si>
  <si>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</si>
  <si>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</si>
  <si>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</si>
  <si>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</si>
  <si>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</si>
  <si>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</si>
  <si>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</si>
  <si>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</si>
  <si>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</si>
  <si>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</si>
  <si>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</si>
  <si>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</si>
  <si>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</si>
  <si>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</si>
  <si>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</si>
  <si>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</si>
  <si>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</si>
  <si>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</si>
  <si>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</si>
  <si>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</si>
  <si>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</si>
  <si>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</si>
  <si>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</si>
  <si>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</si>
  <si>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</si>
  <si>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</si>
  <si>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</si>
  <si>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</si>
  <si>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</si>
  <si>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</si>
  <si>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</si>
  <si>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</si>
  <si>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</si>
  <si>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</si>
  <si>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</si>
  <si>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</si>
  <si>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</si>
  <si>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</si>
  <si>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</si>
  <si>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</si>
  <si>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</si>
  <si>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</si>
  <si>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</si>
  <si>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</si>
  <si>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</si>
  <si>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</si>
  <si>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</si>
  <si>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</si>
  <si>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</si>
  <si>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</si>
  <si>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</si>
  <si>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</si>
  <si>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</si>
  <si>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</si>
  <si>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</si>
  <si>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</si>
  <si>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</si>
  <si>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</si>
  <si>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</si>
  <si>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</si>
  <si>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</si>
  <si>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</si>
  <si>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</si>
  <si>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</si>
  <si>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</si>
  <si>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</si>
  <si>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</si>
  <si>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</si>
  <si>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</si>
  <si>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</si>
  <si>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</si>
  <si>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</si>
  <si>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</si>
  <si>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</si>
  <si>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</si>
  <si>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</si>
  <si>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</si>
  <si>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</si>
  <si>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</si>
  <si>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</si>
  <si>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</si>
  <si>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</si>
  <si>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</si>
  <si>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</si>
  <si>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</si>
  <si>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</si>
  <si>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</si>
  <si>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</si>
  <si>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</si>
  <si>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</si>
  <si>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</si>
  <si>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</si>
  <si>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</si>
  <si>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</si>
  <si>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</si>
  <si>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</si>
  <si>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</si>
  <si>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</si>
  <si>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</si>
  <si>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</si>
  <si>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</si>
  <si>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</si>
  <si>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</si>
  <si>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</si>
  <si>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</si>
  <si>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</si>
  <si>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</si>
  <si>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</si>
  <si>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</si>
  <si>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</si>
  <si>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</si>
  <si>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</si>
  <si>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</si>
  <si>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</si>
  <si>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</si>
  <si>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</si>
  <si>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</si>
  <si>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</si>
  <si>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</si>
  <si>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</si>
  <si>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</si>
  <si>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</si>
  <si>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</si>
  <si>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</si>
  <si>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</si>
  <si>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</si>
  <si>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</si>
  <si>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</si>
  <si>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</si>
  <si>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</si>
  <si>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</si>
  <si>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</si>
  <si>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</si>
  <si>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</si>
  <si>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</si>
  <si>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</si>
  <si>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</si>
  <si>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</si>
  <si>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</si>
  <si>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</si>
  <si>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</si>
  <si>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</si>
  <si>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</si>
  <si>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</si>
  <si>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</si>
  <si>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</si>
  <si>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</si>
  <si>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</si>
  <si>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</si>
  <si>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</si>
  <si>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</si>
  <si>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</si>
  <si>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</si>
  <si>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</si>
  <si>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</si>
  <si>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</si>
  <si>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</si>
  <si>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</si>
  <si>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</si>
  <si>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</si>
  <si>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</si>
  <si>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</si>
  <si>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</si>
  <si>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</si>
  <si>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</si>
  <si>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</si>
  <si>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</si>
  <si>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</si>
  <si>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</si>
  <si>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</si>
  <si>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</si>
  <si>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</si>
  <si>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</si>
  <si>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</si>
  <si>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</si>
  <si>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</si>
  <si>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</si>
  <si>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</si>
  <si>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</si>
  <si>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</si>
  <si>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</si>
  <si>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</si>
  <si>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</si>
  <si>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</si>
  <si>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</si>
  <si>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</si>
  <si>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</si>
  <si>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</si>
  <si>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</si>
  <si>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</si>
  <si>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</si>
  <si>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</si>
  <si>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</si>
  <si>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</si>
  <si>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</si>
  <si>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</si>
  <si>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</si>
  <si>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</si>
  <si>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</si>
  <si>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</si>
  <si>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</si>
  <si>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</si>
  <si>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</si>
  <si>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</si>
  <si>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</si>
  <si>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</si>
  <si>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</si>
  <si>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</si>
  <si>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</si>
  <si>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</si>
  <si>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</si>
  <si>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</si>
  <si>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</si>
  <si>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</si>
  <si>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</si>
  <si>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</si>
  <si>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</si>
  <si>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</si>
  <si>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</si>
  <si>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</si>
  <si>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</si>
  <si>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</si>
  <si>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</si>
  <si>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</si>
  <si>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</si>
  <si>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</si>
  <si>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</si>
  <si>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</si>
  <si>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</si>
  <si>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</si>
  <si>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</si>
  <si>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</si>
  <si>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</si>
  <si>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</si>
  <si>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</si>
  <si>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</si>
  <si>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</si>
  <si>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</si>
  <si>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</si>
  <si>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</si>
  <si>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</si>
  <si>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</si>
  <si>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</si>
  <si>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</si>
  <si>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</si>
  <si>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</si>
  <si>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</si>
  <si>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</si>
  <si>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</si>
  <si>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</si>
  <si>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</si>
  <si>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</si>
  <si>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</si>
  <si>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</si>
  <si>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</si>
  <si>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</si>
  <si>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</si>
  <si>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</si>
  <si>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</si>
  <si>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</si>
  <si>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</si>
  <si>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</si>
  <si>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</si>
  <si>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</si>
  <si>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</si>
  <si>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</si>
  <si>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</si>
  <si>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</si>
  <si>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</si>
  <si>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</si>
  <si>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</si>
  <si>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</si>
  <si>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</si>
  <si>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</si>
  <si>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</si>
  <si>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</si>
  <si>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</si>
  <si>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</si>
  <si>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</si>
  <si>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</si>
  <si>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</si>
  <si>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</si>
  <si>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</si>
  <si>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</si>
  <si>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</si>
  <si>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</si>
  <si>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</si>
  <si>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</si>
  <si>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</si>
  <si>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</si>
  <si>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</si>
  <si>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</si>
  <si>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</si>
  <si>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</si>
  <si>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</si>
  <si>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</si>
  <si>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</si>
  <si>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</si>
  <si>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</si>
  <si>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</si>
  <si>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</si>
  <si>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</si>
  <si>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</si>
  <si>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</si>
  <si>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</si>
  <si>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</si>
  <si>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</si>
  <si>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</si>
  <si>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</si>
  <si>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</si>
  <si>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</si>
  <si>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</si>
  <si>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</si>
  <si>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</si>
  <si>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</si>
  <si>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</si>
  <si>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</si>
  <si>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</si>
  <si>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</si>
  <si>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</si>
  <si>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</si>
  <si>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</si>
  <si>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</si>
  <si>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</si>
  <si>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</si>
  <si>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</si>
  <si>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</si>
  <si>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</si>
  <si>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</si>
  <si>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</si>
  <si>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</si>
  <si>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</si>
  <si>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</si>
  <si>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</si>
  <si>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</si>
  <si>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</si>
  <si>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</si>
  <si>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</si>
  <si>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</si>
  <si>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</si>
  <si>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</si>
  <si>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</si>
  <si>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</si>
  <si>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</si>
  <si>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</si>
  <si>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</si>
  <si>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</si>
  <si>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</si>
  <si>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</si>
  <si>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</si>
  <si>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</si>
  <si>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</si>
  <si>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</si>
  <si>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</si>
  <si>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</si>
  <si>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</si>
  <si>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</si>
  <si>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</si>
  <si>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</si>
  <si>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</si>
  <si>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</si>
  <si>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</si>
  <si>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</si>
  <si>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</si>
  <si>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</si>
  <si>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</si>
  <si>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</si>
  <si>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</si>
  <si>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</si>
  <si>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</si>
  <si>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</si>
  <si>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</si>
  <si>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</si>
  <si>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</si>
  <si>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</si>
  <si>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</si>
  <si>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</si>
  <si>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</si>
  <si>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</si>
  <si>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</si>
  <si>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</si>
  <si>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</si>
  <si>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</si>
  <si>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</si>
  <si>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</si>
  <si>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</si>
  <si>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</si>
  <si>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</si>
  <si>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</si>
  <si>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</si>
  <si>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</si>
  <si>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</si>
  <si>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</si>
  <si>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</si>
  <si>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</si>
  <si>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</si>
  <si>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</si>
  <si>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</si>
  <si>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</si>
  <si>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</si>
  <si>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</si>
  <si>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</si>
  <si>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</si>
  <si>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</si>
  <si>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</si>
  <si>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</si>
  <si>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</si>
  <si>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</si>
  <si>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</si>
  <si>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</si>
  <si>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</si>
  <si>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</si>
  <si>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</si>
  <si>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</si>
  <si>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</si>
  <si>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</si>
  <si>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</si>
  <si>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</si>
  <si>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</si>
  <si>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</si>
  <si>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</si>
  <si>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</si>
  <si>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</si>
  <si>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</si>
  <si>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</si>
  <si>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</si>
  <si>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</si>
  <si>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</si>
  <si>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</si>
  <si>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</si>
  <si>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</si>
  <si>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</si>
  <si>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</si>
  <si>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</si>
  <si>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</si>
  <si>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</si>
  <si>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</si>
  <si>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</si>
  <si>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</si>
  <si>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</si>
  <si>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</si>
  <si>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</si>
  <si>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</si>
  <si>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</si>
  <si>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</si>
  <si>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</si>
  <si>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</si>
  <si>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</si>
  <si>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</si>
  <si>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</si>
  <si>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</si>
  <si>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</si>
  <si>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</si>
  <si>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</si>
  <si>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</si>
  <si>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</si>
  <si>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</si>
  <si>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</si>
  <si>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</si>
  <si>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</si>
  <si>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</si>
  <si>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</si>
  <si>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</si>
  <si>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</si>
  <si>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</si>
  <si>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</si>
  <si>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</si>
  <si>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</si>
  <si>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</si>
  <si>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</si>
  <si>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</si>
  <si>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</si>
  <si>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</si>
  <si>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</si>
  <si>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</si>
  <si>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</si>
  <si>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</si>
  <si>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</si>
  <si>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</si>
  <si>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</si>
  <si>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</si>
  <si>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</si>
  <si>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</si>
  <si>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</si>
  <si>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</si>
  <si>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</si>
  <si>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</si>
  <si>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</si>
  <si>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</si>
  <si>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</si>
  <si>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</si>
  <si>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</si>
  <si>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</si>
  <si>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</si>
  <si>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</si>
  <si>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</si>
  <si>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</si>
  <si>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</si>
  <si>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</si>
  <si>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</si>
  <si>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</si>
  <si>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</si>
  <si>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</si>
  <si>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</si>
  <si>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</si>
  <si>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</si>
  <si>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</si>
  <si>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</si>
  <si>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</si>
  <si>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</si>
  <si>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</si>
  <si>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</si>
  <si>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</si>
  <si>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</si>
  <si>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</si>
  <si>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</si>
  <si>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</si>
  <si>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</si>
  <si>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</si>
  <si>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</si>
  <si>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</si>
  <si>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</si>
  <si>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</si>
  <si>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</si>
  <si>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</si>
  <si>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</si>
  <si>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</si>
  <si>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</si>
  <si>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</si>
  <si>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</si>
  <si>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</si>
  <si>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</si>
  <si>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</si>
  <si>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</si>
  <si>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</si>
  <si>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</si>
  <si>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</si>
  <si>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</si>
  <si>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</si>
  <si>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</si>
  <si>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</si>
  <si>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</si>
  <si>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</si>
  <si>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</si>
  <si>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</si>
  <si>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</si>
  <si>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</si>
  <si>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</si>
  <si>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</si>
  <si>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</si>
  <si>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</si>
  <si>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</si>
  <si>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</si>
  <si>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</si>
  <si>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</si>
  <si>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</si>
  <si>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</si>
  <si>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</si>
  <si>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</si>
  <si>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</si>
  <si>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</si>
  <si>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</si>
  <si>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</si>
  <si>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</si>
  <si>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</si>
  <si>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</si>
  <si>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</si>
  <si>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</si>
  <si>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</si>
  <si>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</si>
  <si>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</si>
  <si>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</si>
  <si>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</si>
  <si>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</si>
  <si>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</si>
  <si>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</si>
  <si>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</si>
  <si>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</si>
  <si>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</si>
  <si>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</si>
  <si>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</si>
  <si>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</si>
  <si>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</si>
  <si>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</si>
  <si>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</si>
  <si>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</si>
  <si>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</si>
  <si>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</si>
  <si>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</si>
  <si>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</si>
  <si>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</si>
  <si>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</si>
  <si>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</si>
  <si>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</si>
  <si>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</si>
  <si>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</si>
  <si>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</si>
  <si>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</si>
  <si>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</si>
  <si>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</si>
  <si>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</si>
  <si>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</si>
  <si>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</si>
  <si>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</si>
  <si>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</si>
  <si>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</si>
  <si>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</si>
  <si>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</si>
  <si>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</si>
  <si>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</si>
  <si>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</si>
  <si>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</si>
  <si>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</si>
  <si>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</si>
  <si>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</si>
  <si>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</si>
  <si>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</si>
  <si>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</si>
  <si>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</si>
  <si>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</si>
  <si>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</si>
  <si>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</si>
  <si>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</si>
  <si>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</si>
  <si>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</si>
  <si>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</si>
  <si>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</si>
  <si>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</si>
  <si>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</si>
  <si>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</si>
  <si>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</si>
  <si>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</si>
  <si>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</si>
  <si>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</si>
  <si>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</si>
  <si>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</si>
  <si>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</si>
  <si>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</si>
  <si>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</si>
  <si>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</si>
  <si>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</si>
  <si>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</si>
  <si>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</si>
  <si>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</si>
  <si>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</si>
  <si>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</si>
  <si>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</si>
  <si>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</si>
  <si>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</si>
  <si>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</si>
  <si>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</si>
  <si>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</si>
  <si>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</si>
  <si>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</si>
  <si>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</si>
  <si>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</si>
  <si>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</si>
  <si>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</si>
  <si>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</si>
  <si>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</si>
  <si>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</si>
  <si>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</si>
  <si>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</si>
  <si>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</si>
  <si>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</si>
  <si>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</si>
  <si>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</si>
  <si>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</si>
  <si>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</si>
  <si>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</si>
  <si>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</si>
  <si>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</si>
  <si>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</si>
  <si>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</si>
  <si>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</si>
  <si>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</si>
  <si>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</si>
  <si>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</si>
  <si>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</si>
  <si>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</si>
  <si>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</si>
  <si>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</si>
  <si>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</si>
  <si>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</si>
  <si>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</si>
  <si>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</si>
  <si>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</si>
  <si>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</si>
  <si>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</si>
  <si>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</si>
  <si>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</si>
  <si>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</si>
  <si>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</si>
  <si>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</si>
  <si>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</si>
  <si>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</si>
  <si>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</si>
  <si>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</si>
  <si>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</si>
  <si>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</si>
  <si>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</si>
  <si>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</si>
  <si>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</si>
  <si>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</si>
  <si>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</si>
  <si>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</si>
  <si>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</si>
  <si>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</si>
  <si>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</si>
  <si>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</si>
  <si>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</si>
  <si>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</si>
  <si>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</si>
  <si>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</si>
  <si>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</si>
  <si>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</si>
  <si>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</si>
  <si>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</si>
  <si>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</si>
  <si>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</si>
  <si>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</si>
  <si>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</si>
  <si>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</si>
  <si>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</si>
  <si>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</si>
  <si>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</si>
  <si>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</si>
  <si>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</si>
  <si>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</si>
  <si>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</si>
  <si>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</si>
  <si>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</si>
  <si>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</si>
  <si>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</si>
  <si>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</si>
  <si>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</si>
  <si>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</si>
  <si>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</si>
  <si>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</si>
  <si>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</si>
  <si>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</si>
  <si>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</si>
  <si>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</si>
  <si>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</si>
  <si>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</si>
  <si>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</si>
  <si>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</si>
  <si>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</si>
  <si>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</si>
  <si>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</si>
  <si>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</si>
  <si>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</si>
  <si>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</si>
  <si>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</si>
  <si>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</si>
  <si>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</si>
  <si>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</si>
  <si>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</si>
  <si>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</si>
  <si>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</si>
  <si>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</si>
  <si>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</si>
  <si>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</si>
  <si>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</si>
  <si>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</si>
  <si>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</si>
  <si>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</si>
  <si>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</si>
  <si>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</si>
  <si>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</si>
  <si>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</si>
  <si>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</si>
  <si>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</si>
  <si>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</si>
  <si>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</si>
  <si>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</si>
  <si>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</si>
  <si>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</si>
  <si>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</si>
  <si>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</si>
  <si>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</si>
  <si>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</si>
  <si>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</si>
  <si>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</si>
  <si>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</si>
  <si>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</si>
  <si>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</si>
  <si>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</si>
  <si>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</si>
  <si>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</si>
  <si>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</si>
  <si>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</si>
  <si>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</si>
  <si>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</si>
  <si>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</si>
  <si>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</si>
  <si>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</si>
  <si>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</si>
  <si>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</si>
  <si>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</si>
  <si>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</si>
  <si>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</si>
  <si>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</si>
  <si>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</si>
  <si>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</si>
  <si>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</si>
  <si>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</si>
  <si>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</si>
  <si>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</si>
  <si>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</si>
  <si>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</si>
  <si>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</si>
  <si>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</si>
  <si>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</si>
  <si>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</si>
  <si>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</si>
  <si>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</si>
  <si>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</si>
  <si>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</si>
  <si>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</si>
  <si>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</si>
  <si>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</si>
  <si>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</si>
  <si>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</si>
  <si>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</si>
  <si>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</si>
  <si>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</si>
  <si>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</si>
  <si>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</si>
  <si>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</si>
  <si>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</si>
  <si>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</si>
  <si>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</si>
  <si>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</si>
  <si>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</si>
  <si>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</si>
  <si>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</si>
  <si>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</si>
  <si>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</si>
  <si>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</si>
  <si>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</si>
  <si>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</si>
  <si>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</si>
  <si>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</si>
  <si>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</si>
  <si>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</si>
  <si>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</si>
  <si>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</si>
  <si>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</si>
  <si>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</si>
  <si>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</si>
  <si>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</si>
  <si>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</si>
  <si>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</si>
  <si>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</si>
  <si>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</si>
  <si>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</si>
  <si>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</si>
  <si>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</si>
  <si>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</si>
  <si>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</si>
  <si>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</si>
  <si>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</si>
  <si>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</si>
  <si>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</si>
  <si>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</si>
  <si>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</si>
  <si>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</si>
  <si>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</si>
  <si>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</si>
  <si>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</si>
  <si>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</si>
  <si>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</si>
  <si>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</si>
  <si>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</si>
  <si>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</si>
  <si>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</si>
  <si>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</si>
  <si>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</si>
  <si>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</si>
  <si>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</si>
  <si>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</si>
  <si>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</si>
  <si>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</si>
  <si>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</si>
  <si>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</si>
  <si>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</si>
  <si>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</si>
  <si>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</si>
  <si>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</si>
  <si>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</si>
  <si>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</si>
  <si>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</si>
  <si>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</si>
  <si>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</si>
  <si>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</si>
  <si>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</si>
  <si>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</si>
  <si>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</si>
  <si>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</si>
  <si>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</si>
  <si>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</si>
  <si>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</si>
  <si>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</si>
  <si>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</si>
  <si>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</si>
  <si>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</si>
  <si>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</si>
  <si>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</si>
  <si>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</si>
  <si>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</si>
  <si>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</si>
  <si>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</si>
  <si>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</si>
  <si>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</si>
  <si>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</si>
  <si>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</si>
  <si>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</si>
  <si>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</si>
  <si>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</si>
  <si>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</si>
  <si>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</si>
  <si>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</si>
  <si>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</si>
  <si>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</si>
  <si>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</si>
  <si>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</si>
  <si>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</si>
  <si>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</si>
  <si>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</si>
  <si>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</si>
  <si>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</si>
  <si>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</si>
  <si>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</si>
  <si>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</si>
  <si>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</si>
  <si>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</si>
  <si>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</si>
  <si>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</si>
  <si>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</si>
  <si>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</si>
  <si>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</si>
  <si>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</si>
  <si>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</si>
  <si>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</si>
  <si>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</si>
  <si>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</si>
  <si>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</si>
  <si>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</si>
  <si>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</si>
  <si>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</si>
  <si>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</si>
  <si>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</si>
  <si>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</si>
  <si>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</si>
  <si>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</si>
  <si>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</si>
  <si>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</si>
  <si>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</si>
  <si>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</si>
  <si>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</si>
  <si>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</si>
  <si>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</si>
  <si>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</si>
  <si>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</si>
  <si>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</si>
  <si>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</si>
  <si>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</si>
  <si>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</si>
  <si>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</si>
  <si>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</si>
  <si>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</si>
  <si>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</si>
  <si>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</si>
  <si>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</si>
  <si>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</si>
  <si>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</si>
  <si>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</si>
  <si>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</si>
  <si>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</si>
  <si>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</si>
  <si>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</si>
  <si>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</si>
  <si>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</si>
  <si>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</si>
  <si>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</si>
  <si>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</si>
  <si>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</si>
  <si>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</si>
  <si>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</si>
  <si>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</si>
  <si>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</si>
  <si>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</si>
  <si>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</si>
  <si>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</si>
  <si>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</si>
  <si>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</si>
  <si>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</si>
  <si>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</si>
  <si>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</si>
  <si>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</si>
  <si>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</si>
  <si>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</si>
  <si>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</si>
  <si>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</si>
  <si>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</si>
  <si>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</si>
  <si>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</si>
  <si>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</si>
  <si>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</si>
  <si>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</si>
  <si>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</si>
  <si>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</si>
  <si>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</si>
  <si>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</si>
  <si>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</si>
  <si>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</si>
  <si>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</si>
  <si>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</si>
  <si>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</si>
  <si>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</si>
  <si>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</si>
  <si>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</si>
  <si>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</si>
  <si>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</si>
  <si>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</si>
  <si>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</si>
  <si>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</si>
  <si>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</si>
  <si>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</si>
  <si>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</si>
  <si>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</si>
  <si>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</si>
  <si>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</si>
  <si>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</si>
  <si>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</si>
  <si>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</si>
  <si>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</si>
  <si>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</si>
  <si>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</si>
  <si>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</si>
  <si>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</si>
  <si>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</si>
  <si>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</si>
  <si>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</si>
  <si>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</si>
  <si>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</si>
  <si>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</si>
  <si>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</si>
  <si>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</si>
  <si>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</si>
  <si>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</si>
  <si>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</si>
  <si>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</si>
  <si>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</si>
  <si>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</si>
  <si>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</si>
  <si>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</si>
  <si>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</si>
  <si>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</si>
  <si>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</si>
  <si>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</si>
  <si>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</si>
  <si>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</si>
  <si>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</si>
  <si>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</si>
  <si>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</si>
  <si>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</si>
  <si>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</si>
  <si>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</si>
  <si>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</si>
  <si>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</si>
  <si>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</si>
  <si>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</si>
  <si>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</si>
  <si>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</si>
  <si>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</si>
  <si>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</si>
  <si>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</si>
  <si>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</si>
  <si>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</si>
  <si>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</si>
  <si>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</si>
  <si>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</si>
  <si>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</si>
  <si>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</si>
  <si>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</si>
  <si>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</si>
  <si>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</si>
  <si>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</si>
  <si>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</si>
  <si>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</si>
  <si>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</si>
  <si>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</si>
  <si>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</si>
  <si>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</si>
  <si>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</si>
  <si>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</si>
  <si>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</si>
  <si>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</si>
  <si>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</si>
  <si>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</si>
  <si>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</si>
  <si>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</si>
  <si>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</si>
  <si>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</si>
  <si>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</si>
  <si>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</si>
  <si>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</si>
  <si>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</si>
  <si>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</si>
  <si>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</si>
  <si>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</si>
  <si>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</si>
  <si>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</si>
  <si>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</si>
  <si>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</si>
  <si>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</si>
  <si>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</si>
  <si>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</si>
  <si>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</si>
  <si>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</si>
  <si>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</si>
  <si>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</si>
  <si>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</si>
  <si>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</si>
  <si>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</si>
  <si>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</si>
  <si>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</si>
  <si>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</si>
  <si>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</si>
  <si>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</si>
  <si>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</si>
  <si>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</si>
  <si>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</si>
  <si>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</si>
  <si>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</si>
  <si>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</si>
  <si>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</si>
  <si>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</si>
  <si>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</si>
  <si>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</si>
  <si>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</si>
  <si>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</si>
  <si>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</si>
  <si>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</si>
  <si>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</si>
  <si>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</si>
  <si>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</si>
  <si>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</si>
  <si>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</si>
  <si>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</si>
  <si>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</si>
  <si>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</si>
  <si>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</si>
  <si>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</si>
  <si>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</si>
  <si>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</si>
  <si>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</si>
  <si>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</si>
  <si>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</si>
  <si>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</si>
  <si>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</si>
  <si>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</si>
  <si>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</si>
  <si>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</si>
  <si>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</si>
  <si>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</si>
  <si>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</si>
  <si>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</si>
  <si>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</si>
  <si>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</si>
  <si>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</si>
  <si>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</si>
  <si>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</si>
  <si>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</si>
  <si>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</si>
  <si>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</si>
  <si>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</si>
  <si>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</si>
  <si>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</si>
  <si>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</si>
  <si>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</si>
  <si>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</si>
  <si>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</si>
  <si>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</si>
  <si>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</si>
  <si>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</si>
  <si>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</si>
  <si>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</si>
  <si>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</si>
  <si>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</si>
  <si>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</si>
  <si>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</si>
  <si>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</si>
  <si>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</si>
  <si>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</si>
  <si>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</si>
  <si>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</si>
  <si>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</si>
  <si>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</si>
  <si>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</si>
  <si>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</si>
  <si>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</si>
  <si>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</si>
  <si>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</si>
  <si>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</si>
  <si>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</si>
  <si>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</si>
  <si>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</si>
  <si>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</si>
  <si>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</si>
  <si>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</si>
  <si>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</si>
  <si>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</si>
  <si>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</si>
  <si>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</si>
  <si>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</si>
  <si>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</si>
  <si>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</si>
  <si>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</si>
  <si>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</si>
  <si>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</si>
  <si>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</si>
  <si>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</si>
  <si>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</si>
  <si>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</si>
  <si>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</si>
  <si>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</si>
  <si>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</si>
  <si>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</si>
  <si>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</si>
  <si>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</si>
  <si>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</si>
  <si>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</si>
  <si>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</si>
  <si>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</si>
  <si>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</si>
  <si>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</si>
  <si>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</si>
  <si>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</si>
  <si>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</si>
  <si>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</si>
  <si>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</si>
  <si>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</si>
  <si>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</si>
  <si>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</si>
  <si>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</si>
  <si>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</si>
  <si>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</si>
  <si>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</si>
  <si>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</si>
  <si>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</si>
  <si>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</si>
  <si>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</si>
  <si>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</si>
  <si>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</si>
  <si>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</si>
  <si>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</si>
  <si>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</si>
  <si>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</si>
  <si>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</si>
  <si>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</si>
  <si>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</si>
  <si>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</si>
  <si>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</si>
  <si>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</si>
  <si>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</si>
  <si>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</si>
  <si>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</si>
  <si>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</si>
  <si>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</si>
  <si>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</si>
  <si>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</si>
  <si>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</si>
  <si>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</si>
  <si>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</si>
  <si>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</si>
  <si>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</si>
  <si>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</si>
  <si>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</si>
  <si>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</si>
  <si>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</si>
  <si>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</si>
  <si>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</si>
  <si>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</si>
  <si>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</si>
  <si>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</si>
  <si>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</si>
  <si>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</si>
  <si>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</si>
  <si>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</si>
  <si>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</si>
  <si>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</si>
  <si>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</si>
  <si>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</si>
  <si>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</si>
  <si>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</si>
  <si>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</si>
  <si>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</si>
  <si>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</si>
  <si>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</si>
  <si>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</si>
  <si>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</si>
  <si>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</si>
  <si>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</si>
  <si>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</si>
  <si>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</si>
  <si>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</si>
  <si>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</si>
  <si>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</si>
  <si>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</si>
  <si>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</si>
  <si>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</si>
  <si>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</si>
  <si>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</si>
  <si>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</si>
  <si>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</si>
  <si>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</si>
  <si>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</si>
  <si>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</si>
  <si>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</si>
  <si>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</si>
  <si>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</si>
  <si>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</si>
  <si>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</si>
  <si>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</si>
  <si>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</si>
  <si>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</si>
  <si>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</si>
  <si>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</si>
  <si>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</si>
  <si>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</si>
  <si>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</si>
  <si>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</si>
  <si>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</si>
  <si>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</si>
  <si>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</si>
  <si>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</si>
  <si>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</si>
  <si>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</si>
  <si>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</si>
  <si>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</si>
  <si>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</si>
  <si>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</si>
  <si>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</si>
  <si>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</si>
  <si>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</si>
  <si>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</si>
  <si>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</si>
  <si>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</si>
  <si>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</si>
  <si>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</si>
  <si>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</si>
  <si>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</si>
  <si>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</si>
  <si>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</si>
  <si>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</si>
  <si>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</si>
  <si>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</si>
  <si>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</si>
  <si>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</si>
  <si>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</si>
  <si>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</si>
  <si>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</si>
  <si>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</si>
  <si>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</si>
  <si>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</si>
  <si>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</si>
  <si>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</si>
  <si>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</si>
  <si>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</si>
  <si>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</si>
  <si>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</si>
  <si>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</si>
  <si>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</si>
  <si>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</si>
  <si>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</si>
  <si>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</si>
  <si>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</si>
  <si>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</si>
  <si>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</si>
  <si>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</si>
  <si>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</si>
  <si>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</si>
  <si>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</si>
  <si>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</si>
  <si>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</si>
  <si>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</si>
  <si>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</si>
  <si>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</si>
  <si>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</si>
  <si>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</si>
  <si>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</si>
  <si>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</si>
  <si>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</si>
  <si>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</si>
  <si>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</si>
  <si>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</si>
  <si>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</si>
  <si>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</si>
  <si>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</si>
  <si>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</si>
  <si>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</si>
  <si>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</si>
  <si>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</si>
  <si>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</si>
  <si>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</si>
  <si>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</si>
  <si>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</si>
  <si>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</si>
  <si>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</si>
  <si>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</si>
  <si>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</si>
  <si>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</si>
  <si>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</si>
  <si>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</si>
  <si>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</si>
  <si>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</si>
  <si>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</si>
  <si>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</si>
  <si>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</si>
  <si>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</si>
  <si>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</si>
  <si>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</si>
  <si>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</si>
  <si>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</si>
  <si>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</si>
  <si>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</si>
  <si>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</si>
  <si>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</si>
  <si>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</si>
  <si>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</si>
  <si>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</si>
  <si>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</si>
  <si>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</si>
  <si>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</si>
  <si>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</si>
  <si>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</si>
  <si>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</si>
  <si>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</si>
  <si>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</si>
  <si>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</si>
  <si>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</si>
  <si>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</si>
  <si>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</si>
  <si>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</si>
  <si>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</si>
  <si>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</si>
  <si>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</si>
  <si>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</si>
  <si>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</si>
  <si>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</si>
  <si>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</si>
  <si>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</si>
  <si>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</si>
  <si>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</si>
  <si>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</si>
  <si>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</si>
  <si>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</si>
  <si>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</si>
  <si>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</si>
  <si>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</si>
  <si>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</si>
  <si>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</si>
  <si>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</si>
  <si>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</si>
  <si>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</si>
  <si>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</si>
  <si>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</si>
  <si>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</si>
  <si>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</si>
  <si>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</si>
  <si>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</si>
  <si>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</si>
  <si>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</si>
  <si>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</si>
  <si>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</si>
  <si>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</si>
  <si>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</si>
  <si>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</si>
  <si>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</si>
  <si>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</si>
  <si>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</si>
  <si>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</si>
  <si>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</si>
  <si>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</si>
  <si>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</si>
  <si>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</si>
  <si>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</si>
  <si>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</si>
  <si>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</si>
  <si>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</si>
  <si>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</si>
  <si>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</si>
  <si>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</si>
  <si>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</si>
  <si>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</si>
  <si>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</si>
  <si>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</si>
  <si>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</si>
  <si>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</si>
  <si>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</si>
  <si>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</si>
  <si>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</si>
  <si>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</si>
  <si>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</si>
  <si>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</si>
  <si>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</si>
  <si>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</si>
  <si>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</si>
  <si>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</si>
  <si>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</si>
  <si>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</si>
  <si>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</si>
  <si>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</si>
  <si>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</si>
  <si>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</si>
  <si>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</si>
  <si>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</si>
  <si>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</si>
  <si>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</si>
  <si>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</si>
  <si>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</si>
  <si>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</si>
  <si>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</si>
  <si>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</si>
  <si>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</si>
  <si>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</si>
  <si>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</si>
  <si>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</si>
  <si>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</si>
  <si>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</si>
  <si>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</si>
  <si>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</si>
  <si>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</si>
  <si>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</si>
  <si>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</si>
  <si>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</si>
  <si>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</si>
  <si>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</si>
  <si>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</si>
  <si>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</si>
  <si>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</si>
  <si>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</si>
  <si>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</si>
  <si>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</si>
  <si>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</si>
  <si>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</si>
  <si>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</si>
  <si>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</si>
  <si>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</si>
  <si>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</si>
  <si>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</si>
  <si>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</si>
  <si>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</si>
  <si>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</si>
  <si>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</si>
  <si>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</si>
  <si>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</si>
  <si>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</si>
  <si>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</si>
  <si>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</si>
  <si>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</si>
  <si>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</si>
  <si>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</si>
  <si>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</si>
  <si>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</si>
  <si>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</si>
  <si>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</si>
  <si>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</si>
  <si>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</si>
  <si>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</si>
  <si>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</si>
  <si>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</si>
  <si>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</si>
  <si>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</si>
  <si>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</si>
  <si>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</si>
  <si>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</si>
  <si>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</si>
  <si>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</si>
  <si>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</si>
  <si>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</si>
  <si>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</si>
  <si>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</si>
  <si>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</si>
  <si>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</si>
  <si>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</si>
  <si>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</si>
  <si>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</si>
  <si>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</si>
  <si>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</si>
  <si>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</si>
  <si>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</si>
  <si>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</si>
  <si>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</si>
  <si>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</si>
  <si>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</si>
  <si>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</si>
  <si>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</si>
  <si>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</si>
  <si>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</si>
  <si>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</si>
  <si>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</si>
  <si>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</si>
  <si>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</si>
  <si>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</si>
  <si>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</si>
  <si>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</si>
  <si>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</si>
  <si>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</si>
  <si>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</si>
  <si>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</si>
  <si>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</si>
  <si>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</si>
  <si>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</si>
  <si>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</si>
  <si>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</si>
  <si>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</si>
  <si>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</si>
  <si>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</si>
  <si>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</si>
  <si>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</si>
  <si>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</si>
  <si>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</si>
  <si>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</si>
  <si>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</si>
  <si>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</si>
  <si>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</si>
  <si>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</si>
  <si>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</si>
  <si>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</si>
  <si>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</si>
  <si>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</si>
  <si>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</si>
  <si>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</si>
  <si>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</si>
  <si>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</si>
  <si>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</si>
  <si>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</si>
  <si>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</si>
  <si>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</si>
  <si>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</si>
  <si>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</si>
  <si>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</si>
  <si>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</si>
  <si>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</si>
  <si>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</si>
  <si>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</si>
  <si>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</si>
  <si>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</si>
  <si>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</si>
  <si>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</si>
  <si>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</si>
  <si>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</si>
  <si>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</si>
  <si>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</si>
  <si>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</si>
  <si>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</si>
  <si>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</si>
  <si>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</si>
  <si>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</si>
  <si>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</si>
  <si>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</si>
  <si>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</si>
  <si>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</si>
  <si>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</si>
  <si>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</si>
  <si>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</si>
  <si>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</si>
  <si>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</si>
  <si>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</si>
  <si>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</si>
  <si>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</si>
  <si>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</si>
  <si>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</si>
  <si>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</si>
  <si>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</si>
  <si>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</si>
  <si>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</si>
  <si>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</si>
  <si>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</si>
  <si>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</si>
  <si>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</si>
  <si>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</si>
  <si>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</si>
  <si>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</si>
  <si>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</si>
  <si>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</si>
  <si>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</si>
  <si>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</si>
  <si>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</si>
  <si>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</si>
  <si>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</si>
  <si>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</si>
  <si>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</si>
  <si>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</si>
  <si>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</si>
  <si>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</si>
  <si>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</si>
  <si>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</si>
  <si>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</si>
  <si>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</si>
  <si>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</si>
  <si>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</si>
  <si>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</si>
  <si>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</si>
  <si>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</si>
  <si>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</si>
  <si>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</si>
  <si>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</si>
  <si>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</si>
  <si>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</si>
  <si>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</si>
  <si>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</si>
  <si>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</si>
  <si>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</si>
  <si>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</si>
  <si>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</si>
  <si>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</si>
  <si>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</si>
  <si>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</si>
  <si>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</si>
  <si>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</si>
  <si>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</si>
  <si>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</si>
  <si>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</si>
  <si>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</si>
  <si>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</si>
  <si>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</si>
  <si>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</si>
  <si>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</si>
  <si>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</si>
  <si>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</si>
  <si>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</si>
  <si>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</si>
  <si>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</si>
  <si>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</si>
  <si>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</si>
  <si>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</si>
  <si>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</si>
  <si>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</si>
  <si>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</si>
  <si>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</si>
  <si>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</si>
  <si>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</si>
  <si>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</si>
  <si>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</si>
  <si>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</si>
  <si>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</si>
  <si>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</si>
  <si>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</si>
  <si>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</si>
  <si>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</si>
  <si>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</si>
  <si>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</si>
  <si>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</si>
  <si>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</si>
  <si>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</si>
  <si>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</si>
  <si>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</si>
  <si>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</si>
  <si>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</si>
  <si>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</si>
  <si>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</si>
  <si>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</si>
  <si>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</si>
  <si>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</si>
  <si>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</si>
  <si>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</si>
  <si>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</si>
  <si>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</si>
  <si>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</si>
  <si>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</si>
  <si>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</si>
  <si>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</si>
  <si>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</si>
  <si>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</si>
  <si>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</si>
  <si>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</si>
  <si>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</si>
  <si>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</si>
  <si>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</si>
  <si>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</si>
  <si>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</si>
  <si>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</si>
  <si>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</si>
  <si>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</si>
  <si>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</si>
  <si>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</si>
  <si>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</si>
  <si>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</si>
  <si>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</si>
  <si>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</si>
  <si>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</si>
  <si>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</si>
  <si>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</si>
  <si>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</si>
  <si>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</si>
  <si>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</si>
  <si>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</si>
  <si>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</si>
  <si>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</si>
  <si>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</si>
  <si>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</si>
  <si>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</si>
  <si>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</si>
  <si>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</si>
  <si>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</si>
  <si>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</si>
  <si>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</si>
  <si>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</si>
  <si>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</si>
  <si>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</si>
  <si>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</si>
  <si>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</si>
  <si>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</si>
  <si>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</si>
  <si>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</si>
  <si>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</si>
  <si>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</si>
  <si>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</si>
  <si>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</si>
  <si>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</si>
  <si>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</si>
  <si>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</si>
  <si>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</si>
  <si>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</si>
  <si>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</si>
  <si>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</si>
  <si>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</si>
  <si>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</si>
  <si>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</si>
  <si>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</si>
  <si>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</si>
  <si>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</si>
  <si>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</si>
  <si>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</si>
  <si>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</si>
  <si>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</si>
  <si>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</si>
  <si>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</si>
  <si>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</si>
  <si>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</si>
  <si>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</si>
  <si>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</si>
  <si>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</si>
  <si>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</si>
  <si>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</si>
  <si>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</si>
  <si>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</si>
  <si>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</si>
  <si>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</si>
  <si>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</si>
  <si>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</si>
  <si>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</si>
  <si>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</si>
  <si>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</si>
  <si>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</si>
  <si>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</si>
  <si>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</si>
  <si>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</si>
  <si>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</si>
  <si>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</si>
  <si>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</si>
  <si>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</si>
  <si>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</si>
  <si>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</si>
  <si>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</si>
  <si>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</si>
  <si>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</si>
  <si>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</si>
  <si>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</si>
  <si>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</si>
  <si>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</si>
  <si>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</si>
  <si>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</si>
  <si>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</si>
  <si>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</si>
  <si>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</si>
  <si>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</si>
  <si>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</si>
  <si>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</si>
  <si>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</si>
  <si>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</si>
  <si>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</si>
  <si>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</si>
  <si>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</si>
  <si>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</si>
  <si>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</si>
  <si>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</si>
  <si>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</si>
  <si>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</si>
  <si>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</si>
  <si>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</si>
  <si>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</si>
  <si>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</si>
  <si>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</si>
  <si>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</si>
  <si>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</si>
  <si>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</si>
  <si>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</si>
  <si>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</si>
  <si>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</si>
  <si>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</si>
  <si>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</si>
  <si>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</si>
  <si>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</si>
  <si>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</si>
  <si>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</si>
  <si>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</si>
  <si>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</si>
  <si>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</si>
  <si>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</si>
  <si>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</si>
  <si>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</si>
  <si>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</si>
  <si>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</si>
  <si>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</si>
  <si>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</si>
  <si>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</si>
  <si>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</si>
  <si>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</si>
  <si>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</si>
  <si>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</si>
  <si>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</si>
  <si>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</si>
  <si>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</si>
  <si>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</si>
  <si>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</si>
  <si>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</si>
  <si>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</si>
  <si>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</si>
  <si>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</si>
  <si>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</si>
  <si>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</si>
  <si>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</si>
  <si>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</si>
  <si>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</si>
  <si>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</si>
  <si>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</si>
  <si>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</si>
  <si>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</si>
  <si>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</si>
  <si>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</si>
  <si>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</si>
  <si>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</si>
  <si>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</si>
  <si>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</si>
  <si>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</si>
  <si>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</si>
  <si>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</si>
  <si>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</si>
  <si>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</si>
  <si>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</si>
  <si>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</si>
  <si>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</si>
  <si>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</si>
  <si>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</si>
  <si>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</si>
  <si>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</si>
  <si>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</si>
  <si>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</si>
  <si>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</si>
  <si>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</si>
  <si>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</si>
  <si>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</si>
  <si>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</si>
  <si>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</si>
  <si>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</si>
  <si>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</si>
  <si>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</si>
  <si>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</si>
  <si>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</si>
  <si>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</si>
  <si>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</si>
  <si>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</si>
  <si>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</si>
  <si>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</si>
  <si>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</si>
  <si>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</si>
  <si>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</si>
  <si>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</si>
  <si>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</si>
  <si>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</si>
  <si>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</si>
  <si>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</si>
  <si>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</si>
  <si>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</si>
  <si>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</si>
  <si>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</si>
  <si>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</si>
  <si>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</si>
  <si>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</si>
  <si>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</si>
  <si>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</si>
  <si>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</si>
  <si>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</si>
  <si>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</si>
  <si>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</si>
  <si>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</si>
  <si>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</si>
  <si>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</si>
  <si>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</si>
  <si>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</si>
  <si>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</si>
  <si>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</si>
  <si>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</si>
  <si>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</si>
  <si>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</si>
  <si>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</si>
  <si>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</si>
  <si>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</si>
  <si>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</si>
  <si>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</si>
  <si>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</si>
  <si>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</si>
  <si>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</si>
  <si>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</si>
  <si>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</si>
  <si>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</si>
  <si>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</si>
  <si>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</si>
  <si>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</si>
  <si>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</si>
  <si>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</si>
  <si>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</si>
  <si>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</si>
  <si>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</si>
  <si>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</si>
  <si>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</si>
  <si>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</si>
  <si>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</si>
  <si>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</si>
  <si>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</si>
  <si>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</si>
  <si>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</si>
  <si>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</si>
  <si>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</si>
  <si>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</si>
  <si>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</si>
  <si>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</si>
  <si>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</si>
  <si>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</si>
  <si>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</si>
  <si>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</si>
  <si>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</si>
  <si>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</si>
  <si>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</si>
  <si>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</si>
  <si>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</si>
  <si>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</si>
  <si>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</si>
  <si>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</si>
  <si>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</si>
  <si>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</si>
  <si>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</si>
  <si>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</si>
  <si>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</si>
  <si>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</si>
  <si>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</si>
  <si>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</si>
  <si>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</si>
  <si>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</si>
  <si>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</si>
  <si>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</si>
  <si>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</si>
  <si>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</si>
  <si>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</si>
  <si>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</si>
  <si>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</si>
  <si>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</si>
  <si>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</si>
  <si>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</si>
  <si>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</si>
  <si>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</si>
  <si>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</si>
  <si>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</si>
  <si>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</si>
  <si>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</si>
  <si>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</si>
  <si>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</si>
  <si>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</si>
  <si>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</si>
  <si>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</si>
  <si>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</si>
  <si>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</si>
  <si>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</si>
  <si>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</si>
  <si>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</si>
  <si>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</si>
  <si>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</si>
  <si>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</si>
  <si>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</si>
  <si>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</si>
  <si>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</si>
  <si>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</si>
  <si>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</si>
  <si>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</si>
  <si>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</si>
  <si>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</si>
  <si>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</si>
  <si>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</si>
  <si>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</si>
  <si>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</si>
  <si>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</si>
  <si>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</si>
  <si>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</si>
  <si>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</si>
  <si>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</si>
  <si>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</si>
  <si>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</si>
  <si>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</si>
  <si>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</si>
  <si>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</si>
  <si>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</si>
  <si>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</si>
  <si>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</si>
  <si>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</si>
  <si>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</si>
  <si>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</si>
  <si>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</si>
  <si>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</si>
  <si>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</si>
  <si>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</si>
  <si>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</si>
  <si>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</si>
  <si>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</si>
  <si>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</si>
  <si>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</si>
  <si>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</si>
  <si>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</si>
  <si>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</si>
  <si>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</si>
  <si>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</si>
  <si>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</si>
  <si>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</si>
  <si>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</si>
  <si>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</si>
  <si>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</si>
  <si>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</si>
  <si>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</si>
  <si>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</si>
  <si>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</si>
  <si>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</si>
  <si>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</si>
  <si>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</si>
  <si>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</si>
  <si>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</si>
  <si>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</si>
  <si>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</si>
  <si>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</si>
  <si>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</si>
  <si>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</si>
  <si>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</si>
  <si>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</si>
  <si>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</si>
  <si>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</si>
  <si>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</si>
  <si>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</si>
  <si>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</si>
  <si>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</si>
  <si>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</si>
  <si>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</si>
  <si>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</si>
  <si>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</si>
  <si>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</si>
  <si>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</si>
  <si>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</si>
  <si>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</si>
  <si>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</si>
  <si>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</si>
  <si>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</si>
  <si>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</si>
  <si>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</si>
  <si>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</si>
  <si>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</si>
  <si>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</si>
  <si>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</si>
  <si>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</si>
  <si>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</si>
  <si>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</si>
  <si>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</si>
  <si>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</si>
  <si>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</si>
  <si>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</si>
  <si>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</si>
  <si>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</si>
  <si>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</si>
  <si>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</si>
  <si>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</si>
  <si>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</si>
  <si>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</si>
  <si>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</si>
  <si>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</si>
  <si>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</si>
  <si>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</si>
  <si>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</si>
  <si>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</si>
  <si>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</si>
  <si>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</si>
  <si>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</si>
  <si>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</si>
  <si>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</si>
  <si>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</si>
  <si>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</si>
  <si>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</si>
  <si>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</si>
  <si>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</si>
  <si>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</si>
  <si>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</si>
  <si>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</si>
  <si>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</si>
  <si>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</si>
  <si>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</si>
  <si>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</si>
  <si>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</si>
  <si>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</si>
  <si>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</si>
  <si>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</si>
  <si>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</si>
  <si>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</si>
  <si>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</si>
  <si>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</si>
  <si>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</si>
  <si>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</si>
  <si>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</si>
  <si>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</si>
  <si>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</si>
  <si>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</si>
  <si>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</si>
  <si>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</si>
  <si>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</si>
  <si>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</si>
  <si>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</si>
  <si>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</si>
  <si>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</si>
  <si>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</si>
  <si>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</si>
  <si>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</si>
  <si>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</si>
  <si>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</si>
  <si>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</si>
  <si>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</si>
  <si>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</si>
  <si>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</si>
  <si>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</si>
  <si>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</si>
  <si>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</si>
  <si>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</si>
  <si>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</si>
  <si>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</si>
  <si>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</si>
  <si>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</si>
  <si>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</si>
  <si>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</si>
  <si>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</si>
  <si>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</si>
  <si>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</si>
  <si>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</si>
  <si>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</si>
  <si>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</si>
  <si>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</si>
  <si>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</si>
  <si>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</si>
  <si>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</si>
  <si>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</si>
  <si>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</si>
  <si>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</si>
  <si>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</si>
  <si>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</si>
  <si>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</si>
  <si>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</si>
  <si>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</si>
  <si>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</si>
  <si>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</si>
  <si>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</si>
  <si>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</si>
  <si>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</si>
  <si>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</si>
  <si>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</si>
  <si>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</si>
  <si>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</si>
  <si>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</si>
  <si>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</si>
  <si>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</si>
  <si>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</si>
  <si>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</si>
  <si>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</si>
  <si>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</si>
  <si>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</si>
  <si>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</si>
  <si>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</si>
  <si>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</si>
  <si>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</si>
  <si>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</si>
  <si>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</si>
  <si>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</si>
  <si>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</si>
  <si>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</si>
  <si>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</si>
  <si>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</si>
  <si>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</si>
  <si>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</si>
  <si>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</si>
  <si>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</si>
  <si>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</si>
  <si>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</si>
  <si>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</si>
  <si>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</si>
  <si>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</si>
  <si>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</si>
  <si>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</si>
  <si>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</si>
  <si>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</si>
  <si>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</si>
  <si>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</si>
  <si>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</si>
  <si>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</si>
  <si>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</si>
  <si>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</si>
  <si>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</si>
  <si>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</si>
  <si>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</si>
  <si>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</si>
  <si>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</si>
  <si>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</si>
  <si>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</si>
  <si>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</si>
  <si>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</si>
  <si>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</si>
  <si>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</si>
  <si>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</si>
  <si>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</si>
  <si>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</si>
  <si>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</si>
  <si>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</si>
  <si>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</si>
  <si>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</si>
  <si>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</si>
  <si>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</si>
  <si>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</si>
  <si>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</si>
  <si>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</si>
  <si>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</si>
  <si>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</si>
  <si>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</si>
  <si>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</si>
  <si>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</si>
  <si>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</si>
  <si>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</si>
  <si>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</si>
  <si>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</si>
  <si>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</si>
  <si>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</si>
  <si>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</si>
  <si>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</si>
  <si>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</si>
  <si>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</si>
  <si>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</si>
  <si>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</si>
  <si>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</si>
  <si>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</si>
  <si>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</si>
  <si>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</si>
  <si>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</si>
  <si>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</si>
  <si>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</si>
  <si>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</si>
  <si>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</si>
  <si>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</si>
  <si>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</si>
  <si>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</si>
  <si>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</si>
  <si>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</si>
  <si>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</si>
  <si>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</si>
  <si>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</si>
  <si>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</si>
  <si>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</si>
  <si>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</si>
  <si>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</si>
  <si>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</si>
  <si>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</si>
  <si>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</si>
  <si>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</si>
  <si>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</si>
  <si>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</si>
  <si>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</si>
  <si>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</si>
  <si>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</si>
  <si>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</si>
  <si>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</si>
  <si>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</si>
  <si>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</si>
  <si>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</si>
  <si>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</si>
  <si>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</si>
  <si>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</si>
  <si>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</si>
  <si>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</si>
  <si>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</si>
  <si>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</si>
  <si>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</si>
  <si>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</si>
  <si>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</si>
  <si>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</si>
  <si>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</si>
  <si>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</si>
  <si>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</si>
  <si>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</si>
  <si>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</si>
  <si>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</si>
  <si>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</si>
  <si>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</si>
  <si>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</si>
  <si>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</si>
  <si>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</si>
  <si>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</si>
  <si>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</si>
  <si>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</si>
  <si>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</si>
  <si>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</si>
  <si>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</si>
  <si>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</si>
  <si>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</si>
  <si>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</si>
  <si>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</si>
  <si>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</si>
  <si>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</si>
  <si>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</si>
  <si>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</si>
  <si>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</si>
  <si>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</si>
  <si>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</si>
  <si>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</si>
  <si>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</si>
  <si>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</si>
  <si>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</si>
  <si>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</si>
  <si>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</si>
  <si>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</si>
  <si>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</si>
  <si>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</si>
  <si>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</si>
  <si>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</si>
  <si>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</si>
  <si>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</si>
  <si>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</si>
  <si>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</si>
  <si>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</si>
  <si>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</si>
  <si>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</si>
  <si>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</si>
  <si>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</si>
  <si>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</si>
  <si>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</si>
  <si>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</si>
  <si>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</si>
  <si>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</si>
  <si>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</si>
  <si>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</si>
  <si>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</si>
  <si>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</si>
  <si>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</si>
  <si>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</si>
  <si>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</si>
  <si>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</si>
  <si>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</si>
  <si>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</si>
  <si>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</si>
  <si>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</si>
  <si>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</si>
  <si>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</si>
  <si>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</si>
  <si>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</si>
  <si>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</si>
  <si>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</si>
  <si>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</si>
  <si>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</si>
  <si>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</si>
  <si>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</si>
  <si>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</si>
  <si>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</si>
  <si>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</si>
  <si>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</si>
  <si>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</si>
  <si>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</si>
  <si>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</si>
  <si>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</si>
  <si>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</si>
  <si>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</si>
  <si>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</si>
  <si>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</si>
  <si>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</si>
  <si>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</si>
  <si>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</si>
  <si>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</si>
  <si>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</si>
  <si>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</si>
  <si>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</si>
  <si>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</si>
  <si>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</si>
  <si>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</si>
  <si>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</si>
  <si>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</si>
  <si>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</si>
  <si>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</si>
  <si>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</si>
  <si>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</si>
  <si>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</si>
  <si>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</si>
  <si>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</si>
  <si>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</si>
  <si>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</si>
  <si>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</si>
  <si>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</si>
  <si>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</si>
  <si>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</si>
  <si>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</si>
  <si>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</si>
  <si>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</si>
  <si>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</si>
  <si>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</si>
  <si>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</si>
  <si>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</si>
  <si>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</si>
  <si>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</si>
  <si>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</si>
  <si>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</si>
  <si>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</si>
  <si>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</si>
  <si>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</si>
  <si>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</si>
  <si>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</si>
  <si>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</si>
  <si>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</si>
  <si>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</si>
  <si>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</si>
  <si>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</si>
  <si>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</si>
  <si>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</si>
  <si>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</si>
  <si>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</si>
  <si>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</si>
  <si>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</si>
  <si>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</si>
  <si>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</si>
  <si>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</si>
  <si>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</si>
  <si>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</si>
  <si>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</si>
  <si>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</si>
  <si>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</si>
  <si>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</si>
  <si>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</si>
  <si>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</si>
  <si>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</si>
  <si>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</si>
  <si>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</si>
  <si>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</si>
  <si>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</si>
  <si>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</si>
  <si>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</si>
  <si>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</si>
  <si>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</si>
  <si>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</si>
  <si>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</si>
  <si>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</si>
  <si>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</si>
  <si>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</si>
  <si>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</si>
  <si>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</si>
  <si>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</si>
  <si>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</si>
  <si>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</si>
  <si>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</si>
  <si>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</si>
  <si>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</si>
  <si>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</si>
  <si>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</si>
  <si>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</si>
  <si>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</si>
  <si>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</si>
  <si>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</si>
  <si>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</si>
  <si>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</si>
  <si>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</si>
  <si>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</si>
  <si>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</si>
  <si>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</si>
  <si>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</si>
  <si>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</si>
  <si>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</si>
  <si>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</si>
  <si>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</si>
  <si>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</si>
  <si>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</si>
  <si>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</si>
  <si>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</si>
  <si>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</si>
  <si>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</si>
  <si>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</si>
  <si>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</si>
  <si>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</si>
  <si>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</si>
  <si>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</si>
  <si>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</si>
  <si>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</si>
  <si>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</si>
  <si>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</si>
  <si>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</si>
  <si>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</si>
  <si>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</si>
  <si>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</si>
  <si>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</si>
  <si>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</si>
  <si>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</si>
  <si>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</si>
  <si>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</si>
  <si>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</si>
  <si>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</si>
  <si>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</si>
  <si>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</si>
  <si>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</si>
  <si>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</si>
  <si>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</si>
  <si>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</si>
  <si>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</si>
  <si>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</si>
  <si>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</si>
  <si>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</si>
  <si>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</si>
  <si>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</si>
  <si>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</si>
  <si>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</si>
  <si>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</si>
  <si>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</si>
  <si>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</si>
  <si>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</si>
  <si>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</si>
  <si>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</si>
  <si>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</si>
  <si>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</si>
  <si>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</si>
  <si>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</si>
  <si>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</si>
  <si>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</si>
  <si>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</si>
  <si>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</si>
  <si>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</si>
  <si>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</si>
  <si>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</si>
  <si>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</si>
  <si>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</si>
  <si>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</si>
  <si>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</si>
  <si>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</si>
  <si>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</si>
  <si>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</si>
  <si>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</si>
  <si>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</si>
  <si>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</si>
  <si>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</si>
  <si>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</si>
  <si>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</si>
  <si>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</si>
  <si>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</si>
  <si>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</si>
  <si>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</si>
  <si>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</si>
  <si>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</si>
  <si>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</si>
  <si>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</si>
  <si>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</si>
  <si>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</si>
  <si>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</si>
  <si>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</si>
  <si>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</si>
  <si>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</si>
  <si>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</si>
  <si>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</si>
  <si>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</si>
  <si>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</si>
  <si>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</si>
  <si>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</si>
  <si>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</si>
  <si>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</si>
  <si>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</si>
  <si>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</si>
  <si>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</si>
  <si>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</si>
  <si>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</si>
  <si>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</si>
  <si>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</si>
  <si>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</si>
  <si>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</si>
  <si>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</si>
  <si>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</si>
  <si>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</si>
  <si>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</si>
  <si>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</si>
  <si>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</si>
  <si>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</si>
  <si>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</si>
  <si>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</si>
  <si>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</si>
  <si>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</si>
  <si>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</si>
  <si>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</si>
  <si>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</si>
  <si>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</si>
  <si>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</si>
  <si>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</si>
  <si>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</si>
  <si>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</si>
  <si>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</si>
  <si>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</si>
  <si>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</si>
  <si>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</si>
  <si>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</si>
  <si>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</si>
  <si>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</si>
  <si>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</si>
  <si>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</si>
  <si>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</si>
  <si>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</si>
  <si>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</si>
  <si>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</si>
  <si>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</si>
  <si>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</si>
  <si>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</si>
  <si>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</si>
  <si>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</si>
  <si>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</si>
  <si>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</si>
  <si>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</si>
  <si>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</si>
  <si>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</si>
  <si>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</si>
  <si>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</si>
  <si>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</si>
  <si>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</si>
  <si>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</si>
  <si>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</si>
  <si>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</si>
  <si>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</si>
  <si>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</si>
  <si>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</si>
  <si>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</si>
  <si>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</si>
  <si>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</si>
  <si>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</si>
  <si>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</si>
  <si>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</si>
  <si>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</si>
  <si>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</si>
  <si>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</si>
  <si>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</si>
  <si>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</si>
  <si>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</si>
  <si>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</si>
  <si>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</si>
  <si>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</si>
  <si>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</si>
  <si>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</si>
  <si>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</si>
  <si>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</si>
  <si>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</si>
  <si>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</si>
  <si>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</si>
  <si>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</si>
  <si>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</si>
  <si>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</si>
  <si>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</si>
  <si>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</si>
  <si>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</si>
  <si>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</si>
  <si>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</si>
  <si>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</si>
  <si>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</si>
  <si>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</si>
  <si>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</si>
  <si>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</si>
  <si>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</si>
  <si>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</si>
  <si>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</si>
  <si>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</si>
  <si>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</si>
  <si>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</si>
  <si>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</si>
  <si>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</si>
  <si>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</si>
  <si>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</si>
  <si>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</si>
  <si>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</si>
  <si>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</si>
  <si>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</si>
  <si>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</si>
  <si>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</si>
  <si>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</si>
  <si>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</si>
  <si>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</si>
  <si>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</si>
  <si>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</si>
  <si>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</si>
  <si>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</si>
  <si>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</si>
  <si>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</si>
  <si>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</si>
  <si>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</si>
  <si>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</si>
  <si>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</si>
  <si>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</si>
  <si>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</si>
  <si>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</si>
  <si>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</si>
  <si>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</si>
  <si>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</si>
  <si>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</si>
  <si>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</si>
  <si>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</si>
  <si>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</si>
  <si>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</si>
  <si>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</si>
  <si>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</si>
  <si>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</si>
  <si>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</si>
  <si>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</si>
  <si>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</si>
  <si>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</si>
  <si>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</si>
  <si>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</si>
  <si>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</si>
  <si>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</si>
  <si>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</si>
  <si>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</si>
  <si>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</si>
  <si>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</si>
  <si>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</si>
  <si>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</si>
  <si>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</si>
  <si>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</si>
  <si>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</si>
  <si>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</si>
  <si>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</si>
  <si>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</si>
  <si>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</si>
  <si>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</si>
  <si>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</si>
  <si>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</si>
  <si>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</si>
  <si>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</si>
  <si>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</si>
  <si>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</si>
  <si>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</si>
  <si>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</si>
  <si>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</si>
  <si>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</si>
  <si>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</si>
  <si>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</si>
  <si>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</si>
  <si>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</si>
  <si>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</si>
  <si>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</si>
  <si>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</si>
  <si>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</si>
  <si>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</si>
  <si>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</si>
  <si>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</si>
  <si>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</si>
  <si>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</si>
  <si>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</si>
  <si>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</si>
  <si>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</si>
  <si>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</si>
  <si>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</si>
  <si>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</si>
  <si>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</si>
  <si>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</si>
  <si>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</si>
  <si>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</si>
  <si>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</si>
  <si>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</si>
  <si>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</si>
  <si>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</si>
  <si>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</si>
  <si>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</si>
  <si>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</si>
  <si>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</si>
  <si>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</si>
  <si>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</si>
  <si>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</si>
  <si>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</si>
  <si>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</si>
  <si>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</si>
  <si>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</si>
  <si>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</si>
  <si>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</si>
  <si>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</si>
  <si>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</si>
  <si>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</si>
  <si>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</si>
  <si>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</si>
  <si>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</si>
  <si>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</si>
  <si>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</si>
  <si>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</si>
  <si>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</si>
  <si>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</si>
  <si>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</si>
  <si>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</si>
  <si>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</si>
  <si>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</si>
  <si>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</si>
  <si>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</si>
  <si>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</si>
  <si>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</si>
  <si>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</si>
  <si>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</si>
  <si>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</si>
  <si>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</si>
  <si>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</si>
  <si>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</si>
  <si>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</si>
  <si>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</si>
  <si>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</si>
  <si>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</si>
  <si>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</si>
  <si>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</si>
  <si>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</si>
  <si>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</si>
  <si>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</si>
  <si>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</si>
  <si>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</si>
  <si>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</si>
  <si>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</si>
  <si>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</si>
  <si>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</si>
  <si>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</si>
  <si>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</si>
  <si>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</si>
  <si>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</si>
  <si>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</si>
  <si>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</si>
  <si>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</si>
  <si>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</si>
  <si>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</si>
  <si>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</si>
  <si>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</si>
  <si>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</si>
  <si>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</si>
  <si>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</si>
  <si>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</si>
  <si>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</si>
  <si>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</si>
  <si>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</si>
  <si>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</si>
  <si>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</si>
  <si>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</si>
  <si>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</si>
  <si>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</si>
  <si>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</si>
  <si>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</si>
  <si>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</si>
  <si>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</si>
  <si>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</si>
  <si>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</si>
  <si>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</si>
  <si>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</si>
  <si>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</si>
  <si>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</si>
  <si>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</si>
  <si>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</si>
  <si>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</si>
  <si>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</si>
  <si>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</si>
  <si>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</si>
  <si>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</si>
  <si>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</si>
  <si>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</si>
  <si>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</si>
  <si>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</si>
  <si>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</si>
  <si>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</si>
  <si>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</si>
  <si>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</si>
  <si>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</si>
  <si>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</si>
  <si>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</si>
  <si>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</si>
  <si>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</si>
  <si>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</si>
  <si>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</si>
  <si>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</si>
  <si>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</si>
  <si>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</si>
  <si>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</si>
  <si>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</si>
  <si>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</si>
  <si>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</si>
  <si>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</si>
  <si>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</si>
  <si>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</si>
  <si>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</si>
  <si>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</si>
  <si>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</si>
  <si>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</si>
  <si>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</si>
  <si>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</si>
  <si>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</si>
  <si>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</si>
  <si>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</si>
  <si>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</si>
  <si>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</si>
  <si>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</si>
  <si>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</si>
  <si>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</si>
  <si>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</si>
  <si>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</si>
  <si>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</si>
  <si>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</si>
  <si>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</si>
  <si>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</si>
  <si>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</si>
  <si>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</si>
  <si>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</si>
  <si>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</si>
  <si>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</si>
  <si>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</si>
  <si>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</si>
  <si>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</si>
  <si>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</si>
  <si>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</si>
  <si>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</si>
  <si>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</si>
  <si>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</si>
  <si>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</si>
  <si>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</si>
  <si>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</si>
  <si>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</si>
  <si>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</si>
  <si>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</si>
  <si>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</si>
  <si>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</si>
  <si>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</si>
  <si>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</si>
  <si>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</si>
  <si>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</si>
  <si>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</si>
  <si>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</si>
  <si>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</si>
  <si>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</si>
  <si>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</si>
  <si>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</si>
  <si>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</si>
  <si>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</si>
  <si>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</si>
  <si>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</si>
  <si>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</si>
  <si>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</si>
  <si>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</si>
  <si>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</si>
  <si>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</si>
  <si>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</si>
  <si>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</si>
  <si>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</si>
  <si>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</si>
  <si>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</si>
  <si>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</si>
  <si>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</si>
  <si>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</si>
  <si>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</si>
  <si>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</si>
  <si>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</si>
  <si>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</si>
  <si>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</si>
  <si>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</si>
  <si>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</si>
  <si>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</si>
  <si>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</si>
  <si>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</si>
  <si>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</si>
  <si>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</si>
  <si>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</si>
  <si>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</si>
  <si>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</si>
  <si>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</si>
  <si>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</si>
  <si>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</si>
  <si>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</si>
  <si>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</si>
  <si>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</si>
  <si>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</si>
  <si>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</si>
  <si>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</si>
  <si>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</si>
  <si>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</si>
  <si>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</si>
  <si>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</si>
  <si>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</si>
  <si>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</si>
  <si>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</si>
  <si>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</si>
  <si>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</si>
  <si>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</si>
  <si>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</si>
  <si>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</si>
  <si>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</si>
  <si>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</si>
  <si>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</si>
  <si>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</si>
  <si>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</si>
  <si>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</si>
  <si>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</si>
  <si>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</si>
  <si>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</si>
  <si>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</si>
  <si>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</si>
  <si>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</si>
  <si>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</si>
  <si>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</si>
  <si>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</si>
  <si>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</si>
  <si>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</si>
  <si>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</si>
  <si>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</si>
  <si>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</si>
  <si>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</si>
  <si>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</si>
  <si>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</si>
  <si>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</si>
  <si>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</si>
  <si>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</si>
  <si>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</si>
  <si>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</si>
  <si>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</si>
  <si>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</si>
  <si>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</si>
  <si>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</si>
  <si>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</si>
  <si>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</si>
  <si>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</si>
  <si>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</si>
  <si>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</si>
  <si>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</si>
  <si>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</si>
  <si>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</si>
  <si>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</si>
  <si>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</si>
  <si>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</si>
  <si>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</si>
  <si>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</si>
  <si>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</si>
  <si>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</si>
  <si>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</si>
  <si>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</si>
  <si>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</si>
  <si>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</si>
  <si>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</si>
  <si>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</si>
  <si>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</si>
  <si>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</si>
  <si>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</si>
  <si>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</si>
  <si>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</si>
  <si>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</si>
  <si>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</si>
  <si>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</si>
  <si>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</si>
  <si>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</si>
  <si>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</si>
  <si>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</si>
  <si>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</si>
  <si>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</si>
  <si>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</si>
  <si>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</si>
  <si>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</si>
  <si>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</si>
  <si>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</si>
  <si>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</si>
  <si>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</si>
  <si>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</si>
  <si>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</si>
  <si>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</si>
  <si>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</si>
  <si>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</si>
  <si>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</si>
  <si>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</si>
  <si>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</si>
  <si>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</si>
  <si>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</si>
  <si>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</si>
  <si>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</si>
  <si>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</si>
  <si>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</si>
  <si>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</si>
  <si>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</si>
  <si>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</si>
  <si>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</si>
  <si>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</si>
  <si>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</si>
  <si>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</si>
  <si>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</si>
  <si>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</si>
  <si>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</si>
  <si>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</si>
  <si>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</si>
  <si>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</si>
  <si>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</si>
  <si>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</si>
  <si>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</si>
  <si>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</si>
  <si>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</si>
  <si>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</si>
  <si>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</si>
  <si>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</si>
  <si>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</si>
  <si>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</si>
  <si>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</si>
  <si>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</si>
  <si>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</si>
  <si>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</si>
  <si>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</si>
  <si>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</si>
  <si>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</si>
  <si>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</si>
  <si>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</si>
  <si>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</si>
  <si>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</si>
  <si>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</si>
  <si>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</si>
  <si>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</si>
  <si>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</si>
  <si>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</si>
  <si>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</si>
  <si>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</si>
  <si>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</si>
  <si>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</si>
  <si>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</si>
  <si>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</si>
  <si>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</si>
  <si>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</si>
  <si>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</si>
  <si>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</si>
  <si>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</si>
  <si>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</si>
  <si>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</si>
  <si>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</si>
  <si>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</si>
  <si>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</si>
  <si>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</si>
  <si>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</si>
  <si>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</si>
  <si>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</si>
  <si>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</si>
  <si>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</si>
  <si>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</si>
  <si>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</si>
  <si>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</si>
  <si>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</si>
  <si>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</si>
  <si>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</si>
  <si>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</si>
  <si>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</si>
  <si>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</si>
  <si>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</si>
  <si>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</si>
  <si>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</si>
  <si>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</si>
  <si>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</si>
  <si>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</si>
  <si>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</si>
  <si>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</si>
  <si>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</si>
  <si>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</si>
  <si>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</si>
  <si>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</si>
  <si>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</si>
  <si>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</si>
  <si>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</si>
  <si>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</si>
  <si>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</si>
  <si>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</si>
  <si>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</si>
  <si>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</si>
  <si>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</si>
  <si>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</si>
  <si>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</si>
  <si>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</si>
  <si>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</si>
  <si>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</si>
  <si>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</si>
  <si>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</si>
  <si>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</si>
  <si>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</si>
  <si>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</si>
  <si>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</si>
  <si>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</si>
  <si>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</si>
  <si>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</si>
  <si>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</si>
  <si>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</si>
  <si>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</si>
  <si>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</si>
  <si>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</si>
  <si>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</si>
  <si>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</si>
  <si>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</si>
  <si>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</si>
  <si>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</si>
  <si>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</si>
  <si>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</si>
  <si>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</si>
  <si>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</si>
  <si>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</si>
  <si>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</si>
  <si>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</si>
  <si>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</si>
  <si>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</si>
  <si>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</si>
  <si>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</si>
  <si>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</si>
  <si>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</si>
  <si>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</si>
  <si>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</si>
  <si>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</si>
  <si>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</si>
  <si>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</si>
  <si>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</si>
  <si>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</si>
  <si>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</si>
  <si>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</si>
  <si>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</si>
  <si>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</si>
  <si>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</si>
  <si>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</si>
  <si>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</si>
  <si>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</si>
  <si>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</si>
  <si>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</si>
  <si>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</si>
  <si>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</si>
  <si>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</si>
  <si>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</si>
  <si>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</si>
  <si>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</si>
  <si>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</si>
  <si>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</si>
  <si>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</si>
  <si>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</si>
  <si>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</si>
  <si>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</si>
  <si>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</si>
  <si>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</si>
  <si>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</si>
  <si>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</si>
  <si>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</si>
  <si>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</si>
  <si>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</si>
  <si>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</si>
  <si>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</si>
  <si>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</si>
  <si>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</si>
  <si>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</si>
  <si>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</si>
  <si>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</si>
  <si>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</si>
  <si>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</si>
  <si>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</si>
  <si>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</si>
  <si>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</si>
  <si>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</si>
  <si>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</si>
  <si>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</si>
  <si>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</si>
  <si>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</si>
  <si>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</si>
  <si>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</si>
  <si>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</si>
  <si>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</si>
  <si>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</si>
  <si>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</si>
  <si>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</si>
  <si>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</si>
  <si>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</si>
  <si>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</si>
  <si>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</si>
  <si>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</si>
  <si>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</si>
  <si>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</si>
  <si>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</si>
  <si>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</si>
  <si>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</si>
  <si>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</si>
  <si>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</si>
  <si>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</si>
  <si>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</si>
  <si>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</si>
  <si>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</si>
  <si>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</si>
  <si>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</si>
  <si>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</si>
  <si>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</si>
  <si>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</si>
  <si>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</si>
  <si>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</si>
  <si>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</si>
  <si>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</si>
  <si>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</si>
  <si>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</si>
  <si>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</si>
  <si>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</si>
  <si>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</si>
  <si>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</si>
  <si>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</si>
  <si>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</si>
  <si>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</si>
  <si>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</si>
  <si>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</si>
  <si>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</si>
  <si>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</si>
  <si>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</si>
  <si>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</si>
  <si>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</si>
  <si>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</si>
  <si>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</si>
  <si>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</si>
  <si>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</si>
  <si>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</si>
  <si>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</si>
  <si>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</si>
  <si>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</si>
  <si>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</si>
  <si>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</si>
  <si>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</si>
  <si>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</si>
  <si>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</si>
  <si>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</si>
  <si>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</si>
  <si>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</si>
  <si>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</si>
  <si>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</si>
  <si>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</si>
  <si>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</si>
  <si>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</si>
  <si>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</si>
  <si>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</si>
  <si>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</si>
  <si>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</si>
  <si>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</si>
  <si>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</si>
  <si>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</si>
  <si>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</si>
  <si>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</si>
  <si>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</si>
  <si>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</si>
  <si>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</si>
  <si>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</si>
  <si>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</si>
  <si>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</si>
  <si>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</si>
  <si>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</si>
  <si>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</si>
  <si>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</si>
  <si>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</si>
  <si>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</si>
  <si>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</si>
  <si>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</si>
  <si>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</si>
  <si>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</si>
  <si>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</si>
  <si>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</si>
  <si>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</si>
  <si>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</si>
  <si>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</si>
  <si>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</si>
  <si>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</si>
  <si>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</si>
  <si>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</si>
  <si>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</si>
  <si>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</si>
  <si>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</si>
  <si>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</si>
  <si>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</si>
  <si>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</si>
  <si>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</si>
  <si>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</si>
  <si>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</si>
  <si>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</si>
  <si>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</si>
  <si>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</si>
  <si>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</si>
  <si>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</si>
  <si>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</si>
  <si>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</si>
  <si>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</si>
  <si>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</si>
  <si>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</si>
  <si>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</si>
  <si>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</si>
  <si>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</si>
  <si>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</si>
  <si>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</si>
  <si>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</si>
  <si>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</si>
  <si>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</si>
  <si>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</si>
  <si>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</si>
  <si>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</si>
  <si>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</si>
  <si>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</si>
  <si>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</si>
  <si>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</si>
  <si>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</si>
  <si>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</si>
  <si>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</si>
  <si>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</si>
  <si>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</si>
  <si>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</si>
  <si>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</si>
  <si>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</si>
  <si>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</si>
  <si>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</si>
  <si>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</si>
  <si>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</si>
  <si>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</si>
  <si>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</si>
  <si>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</si>
  <si>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</si>
  <si>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</si>
  <si>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</si>
  <si>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</si>
  <si>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</si>
  <si>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</si>
  <si>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</si>
  <si>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</si>
  <si>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</si>
  <si>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</si>
  <si>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</si>
  <si>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</si>
  <si>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</si>
  <si>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</si>
  <si>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</si>
  <si>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</si>
  <si>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</si>
  <si>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</si>
  <si>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</si>
  <si>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</si>
  <si>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</si>
  <si>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</si>
  <si>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</si>
  <si>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</si>
  <si>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</si>
  <si>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</si>
  <si>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</si>
  <si>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</si>
  <si>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</si>
  <si>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</si>
  <si>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</si>
  <si>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</si>
  <si>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</si>
  <si>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</si>
  <si>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</si>
  <si>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</si>
  <si>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</si>
  <si>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</si>
  <si>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</si>
  <si>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</si>
  <si>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</si>
  <si>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</si>
  <si>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</si>
  <si>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</si>
  <si>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</si>
  <si>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</si>
  <si>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</si>
  <si>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</si>
  <si>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</si>
  <si>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</si>
  <si>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</si>
  <si>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</si>
  <si>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</si>
  <si>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</si>
  <si>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</si>
  <si>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</si>
  <si>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</si>
  <si>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</si>
  <si>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</si>
  <si>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</si>
  <si>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</si>
  <si>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</si>
  <si>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</si>
  <si>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</si>
  <si>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</si>
  <si>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</si>
  <si>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</si>
  <si>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</si>
  <si>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</si>
  <si>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</si>
  <si>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</si>
  <si>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</si>
  <si>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</si>
  <si>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</si>
  <si>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</si>
  <si>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</si>
  <si>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</si>
  <si>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</si>
  <si>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</si>
  <si>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</si>
  <si>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</si>
  <si>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</si>
  <si>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</si>
  <si>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</si>
  <si>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</si>
  <si>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</si>
  <si>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</si>
  <si>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</si>
  <si>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</si>
  <si>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</si>
  <si>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</si>
  <si>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</si>
  <si>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</si>
  <si>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</si>
  <si>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</si>
  <si>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</si>
  <si>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</si>
  <si>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</si>
  <si>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</si>
  <si>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</si>
  <si>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</si>
  <si>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</si>
  <si>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</si>
  <si>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</si>
  <si>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</si>
  <si>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</si>
  <si>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</si>
  <si>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</si>
  <si>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</si>
  <si>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</si>
  <si>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</si>
  <si>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</si>
  <si>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</si>
  <si>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</si>
  <si>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</si>
  <si>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</si>
  <si>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</si>
  <si>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</si>
  <si>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</si>
  <si>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</si>
  <si>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</si>
  <si>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</si>
  <si>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</si>
  <si>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</si>
  <si>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</si>
  <si>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</si>
  <si>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</si>
  <si>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</si>
  <si>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</si>
  <si>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</si>
  <si>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</si>
  <si>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</si>
  <si>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</si>
  <si>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</si>
  <si>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</si>
  <si>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</si>
  <si>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</si>
  <si>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</si>
  <si>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</si>
  <si>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</si>
  <si>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</si>
  <si>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</si>
  <si>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</si>
  <si>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</si>
  <si>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</si>
  <si>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</si>
  <si>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</si>
  <si>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</si>
  <si>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</si>
  <si>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</si>
  <si>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</si>
  <si>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</si>
  <si>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</si>
  <si>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</si>
  <si>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</si>
  <si>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</si>
  <si>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</si>
  <si>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</si>
  <si>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</si>
  <si>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</si>
  <si>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</si>
  <si>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</si>
  <si>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</si>
  <si>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</si>
  <si>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</si>
  <si>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</si>
  <si>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</si>
  <si>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</si>
  <si>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</si>
  <si>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</si>
  <si>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</si>
  <si>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</si>
  <si>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</si>
  <si>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</si>
  <si>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</si>
  <si>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</si>
  <si>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</si>
  <si>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</si>
  <si>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</si>
  <si>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</si>
  <si>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</si>
  <si>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</si>
  <si>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</si>
  <si>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</si>
  <si>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</si>
  <si>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</si>
  <si>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</si>
  <si>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</si>
  <si>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</si>
  <si>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</si>
  <si>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</si>
  <si>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</si>
  <si>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</si>
  <si>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</si>
  <si>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</si>
  <si>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</si>
  <si>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</si>
  <si>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</si>
  <si>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</si>
  <si>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</si>
  <si>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</si>
  <si>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</si>
  <si>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</si>
  <si>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</si>
  <si>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</si>
  <si>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</si>
  <si>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</si>
  <si>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</si>
  <si>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</si>
  <si>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</si>
  <si>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</si>
  <si>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</si>
  <si>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</si>
  <si>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</si>
  <si>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</si>
  <si>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</si>
  <si>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</si>
  <si>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</si>
  <si>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</si>
  <si>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</si>
  <si>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</si>
  <si>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</si>
  <si>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</si>
  <si>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</si>
  <si>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</si>
  <si>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</si>
  <si>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</si>
  <si>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</si>
  <si>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</si>
  <si>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</si>
  <si>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</si>
  <si>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</si>
  <si>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</si>
  <si>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</si>
  <si>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</si>
  <si>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</si>
  <si>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</si>
  <si>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</si>
  <si>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</si>
  <si>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</si>
  <si>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</si>
  <si>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</si>
  <si>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</si>
  <si>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</si>
  <si>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</si>
  <si>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</si>
  <si>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</si>
  <si>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</si>
  <si>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</si>
  <si>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</si>
  <si>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</si>
  <si>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</si>
  <si>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</si>
  <si>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</si>
  <si>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</si>
  <si>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</si>
  <si>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</si>
  <si>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</si>
  <si>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</si>
  <si>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</si>
  <si>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</si>
  <si>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</si>
  <si>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</si>
  <si>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</si>
  <si>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</si>
  <si>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</si>
  <si>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</si>
  <si>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</si>
  <si>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</si>
  <si>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</si>
  <si>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</si>
  <si>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</si>
  <si>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</si>
  <si>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</si>
  <si>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</si>
  <si>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</si>
  <si>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</si>
  <si>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</si>
  <si>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</si>
  <si>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</si>
  <si>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</si>
  <si>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</si>
  <si>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</si>
  <si>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</si>
  <si>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</si>
  <si>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</si>
  <si>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</si>
  <si>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</si>
  <si>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</si>
  <si>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</si>
  <si>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</si>
  <si>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</si>
  <si>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</si>
  <si>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</si>
  <si>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</si>
  <si>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</si>
  <si>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</si>
  <si>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</si>
  <si>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</si>
  <si>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</si>
  <si>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</si>
  <si>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</si>
  <si>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</si>
  <si>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</si>
  <si>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</si>
  <si>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</si>
  <si>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</si>
  <si>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</si>
  <si>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</si>
  <si>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</si>
  <si>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</si>
  <si>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</si>
  <si>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</si>
  <si>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</si>
  <si>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</si>
  <si>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</si>
  <si>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</si>
  <si>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</si>
  <si>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</si>
  <si>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</si>
  <si>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</si>
  <si>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</si>
  <si>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</si>
  <si>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</si>
  <si>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</si>
  <si>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</si>
  <si>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</si>
  <si>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</si>
  <si>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</si>
  <si>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</si>
  <si>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</si>
  <si>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</si>
  <si>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</si>
  <si>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</si>
  <si>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</si>
  <si>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</si>
  <si>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</si>
  <si>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</si>
  <si>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</si>
  <si>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</si>
  <si>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</si>
  <si>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</si>
  <si>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</si>
  <si>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</si>
  <si>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</si>
  <si>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</si>
  <si>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</si>
  <si>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</si>
  <si>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</si>
  <si>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</si>
  <si>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</si>
  <si>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</si>
  <si>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</si>
  <si>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</si>
  <si>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</si>
  <si>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</si>
  <si>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</si>
  <si>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</si>
  <si>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</si>
  <si>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</si>
  <si>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</si>
  <si>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</si>
  <si>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</si>
  <si>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</si>
  <si>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</si>
  <si>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</si>
  <si>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</si>
  <si>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</si>
  <si>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</si>
  <si>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</si>
  <si>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</si>
  <si>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</si>
  <si>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</si>
  <si>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</si>
  <si>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</si>
  <si>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</si>
  <si>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</si>
  <si>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</si>
  <si>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</si>
  <si>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</si>
  <si>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</si>
  <si>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</si>
  <si>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</si>
  <si>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</si>
  <si>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</si>
  <si>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</si>
  <si>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</si>
  <si>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</si>
  <si>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</si>
  <si>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</si>
  <si>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</si>
  <si>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</si>
  <si>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</si>
  <si>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</si>
  <si>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</si>
  <si>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</si>
  <si>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</si>
  <si>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</si>
  <si>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</si>
  <si>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</si>
  <si>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</si>
  <si>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</si>
  <si>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</si>
  <si>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</si>
  <si>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</si>
  <si>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</si>
  <si>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</si>
  <si>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</si>
  <si>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</si>
  <si>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</si>
  <si>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</si>
  <si>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</si>
  <si>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</si>
  <si>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</si>
  <si>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</si>
  <si>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</si>
  <si>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</si>
  <si>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</si>
  <si>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</si>
  <si>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</si>
  <si>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</si>
  <si>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</si>
  <si>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</si>
  <si>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</si>
  <si>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</si>
  <si>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</si>
  <si>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</si>
  <si>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</si>
  <si>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</si>
  <si>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</si>
  <si>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</si>
  <si>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</si>
  <si>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</si>
  <si>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</si>
  <si>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</si>
  <si>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</si>
  <si>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</si>
  <si>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</si>
  <si>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</si>
  <si>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</si>
  <si>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</si>
  <si>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</si>
  <si>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</si>
  <si>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</si>
  <si>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</si>
  <si>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</si>
  <si>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</si>
  <si>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</si>
  <si>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</si>
  <si>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</si>
  <si>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</si>
  <si>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</si>
  <si>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</si>
  <si>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</si>
  <si>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</si>
  <si>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</si>
  <si>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</si>
  <si>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</si>
  <si>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</si>
  <si>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</si>
  <si>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</si>
  <si>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</si>
  <si>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</si>
  <si>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</si>
  <si>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</si>
  <si>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</si>
  <si>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</si>
  <si>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</si>
  <si>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</si>
  <si>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</si>
  <si>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</si>
  <si>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</si>
  <si>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</si>
  <si>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</si>
  <si>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</si>
  <si>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</si>
  <si>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</si>
  <si>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</si>
  <si>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</si>
  <si>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</si>
  <si>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</si>
  <si>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</si>
  <si>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</si>
  <si>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</si>
  <si>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</si>
  <si>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</si>
  <si>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</si>
  <si>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</si>
  <si>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</si>
  <si>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</si>
  <si>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</si>
  <si>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</si>
  <si>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</si>
  <si>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</si>
  <si>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</si>
  <si>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</si>
  <si>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</si>
  <si>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</si>
  <si>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</si>
  <si>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</si>
  <si>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</si>
  <si>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</si>
  <si>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</si>
  <si>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</si>
  <si>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</si>
  <si>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</si>
  <si>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</si>
  <si>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</si>
  <si>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</si>
  <si>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</si>
  <si>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</si>
  <si>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</si>
  <si>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</si>
  <si>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</si>
  <si>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</si>
  <si>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</si>
  <si>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</si>
  <si>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</si>
  <si>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</si>
  <si>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</si>
  <si>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</si>
  <si>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</si>
  <si>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</si>
  <si>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</si>
  <si>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</si>
  <si>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</si>
  <si>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</si>
  <si>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</si>
  <si>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</si>
  <si>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</si>
  <si>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</si>
  <si>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</si>
  <si>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</si>
  <si>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</si>
  <si>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</si>
  <si>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</si>
  <si>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</si>
  <si>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</si>
  <si>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</si>
  <si>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</si>
  <si>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</si>
  <si>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</si>
  <si>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</si>
  <si>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</si>
  <si>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</si>
  <si>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</si>
  <si>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</si>
  <si>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</si>
  <si>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</si>
  <si>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</si>
  <si>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</si>
  <si>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</si>
  <si>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</si>
  <si>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</si>
  <si>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</si>
  <si>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</si>
  <si>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</si>
  <si>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</si>
  <si>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</si>
  <si>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</si>
  <si>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</si>
  <si>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</si>
  <si>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</si>
  <si>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</si>
  <si>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</si>
  <si>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</si>
  <si>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</si>
  <si>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</si>
  <si>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</si>
  <si>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</si>
  <si>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</si>
  <si>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</si>
  <si>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</si>
  <si>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</si>
  <si>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</si>
  <si>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</si>
  <si>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</si>
  <si>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</si>
  <si>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</si>
  <si>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</si>
  <si>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</si>
  <si>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</si>
  <si>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</si>
  <si>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</si>
  <si>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</si>
  <si>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</si>
  <si>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</si>
  <si>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</si>
  <si>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</si>
  <si>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</si>
  <si>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</si>
  <si>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</si>
  <si>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</si>
  <si>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</si>
  <si>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</si>
  <si>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</si>
  <si>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</si>
  <si>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</si>
  <si>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</si>
  <si>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</si>
  <si>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</si>
  <si>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</si>
  <si>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</si>
  <si>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</si>
  <si>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</si>
  <si>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</si>
  <si>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</si>
  <si>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</si>
  <si>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</si>
  <si>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</si>
  <si>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</si>
  <si>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</si>
  <si>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</si>
  <si>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</si>
  <si>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</si>
  <si>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</si>
  <si>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</si>
  <si>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</si>
  <si>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</si>
  <si>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</si>
  <si>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</si>
  <si>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</si>
  <si>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</si>
  <si>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</si>
  <si>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</si>
  <si>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</si>
  <si>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</si>
  <si>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</si>
  <si>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</si>
  <si>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</si>
  <si>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</si>
  <si>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</si>
  <si>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</si>
  <si>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</si>
  <si>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</si>
  <si>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</si>
  <si>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</si>
  <si>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</si>
  <si>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</si>
  <si>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</si>
  <si>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</si>
  <si>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</si>
  <si>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</si>
  <si>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</si>
  <si>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</si>
  <si>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</si>
  <si>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</si>
  <si>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</si>
  <si>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</si>
  <si>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</si>
  <si>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</si>
  <si>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</si>
  <si>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</si>
  <si>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</si>
  <si>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</si>
  <si>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</si>
  <si>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</si>
  <si>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</si>
  <si>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</si>
  <si>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</si>
  <si>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</si>
  <si>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</si>
  <si>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</si>
  <si>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</si>
  <si>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</si>
  <si>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</si>
  <si>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</si>
  <si>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</si>
  <si>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</si>
  <si>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</si>
  <si>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</si>
  <si>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</si>
  <si>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</si>
  <si>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</si>
  <si>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</si>
  <si>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</si>
  <si>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</si>
  <si>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</si>
  <si>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</si>
  <si>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</si>
  <si>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</si>
  <si>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</si>
  <si>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</si>
  <si>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</si>
  <si>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</si>
  <si>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</si>
  <si>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</si>
  <si>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</si>
  <si>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</si>
  <si>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</si>
  <si>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</si>
  <si>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</si>
  <si>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</si>
  <si>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</si>
  <si>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</si>
  <si>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</si>
  <si>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</si>
  <si>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</si>
  <si>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</si>
  <si>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</si>
  <si>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</si>
  <si>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</si>
  <si>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</si>
  <si>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</si>
  <si>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</si>
  <si>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</si>
  <si>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</si>
  <si>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</si>
  <si>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</si>
  <si>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</si>
  <si>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</si>
  <si>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</si>
  <si>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</si>
  <si>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</si>
  <si>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</si>
  <si>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</si>
  <si>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</si>
  <si>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</si>
  <si>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</si>
  <si>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</si>
  <si>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</si>
  <si>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</si>
  <si>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</si>
  <si>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</si>
  <si>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</si>
  <si>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</si>
  <si>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</si>
  <si>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</si>
  <si>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</si>
  <si>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</si>
  <si>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</si>
  <si>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</si>
  <si>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</si>
  <si>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</si>
  <si>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</si>
  <si>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</si>
  <si>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</si>
  <si>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</si>
  <si>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</si>
  <si>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</si>
  <si>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</si>
  <si>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</si>
  <si>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</si>
  <si>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</si>
  <si>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</si>
  <si>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</si>
  <si>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</si>
  <si>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</si>
  <si>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</si>
  <si>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</si>
  <si>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</si>
  <si>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</si>
  <si>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</si>
  <si>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</si>
  <si>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</si>
  <si>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</si>
  <si>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</si>
  <si>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</si>
  <si>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</si>
  <si>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</si>
  <si>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</si>
  <si>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</si>
  <si>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</si>
  <si>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</si>
  <si>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</si>
  <si>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</si>
  <si>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</si>
  <si>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</si>
  <si>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</si>
  <si>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</si>
  <si>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</si>
  <si>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</si>
  <si>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</si>
  <si>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</si>
  <si>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</si>
  <si>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</si>
  <si>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</si>
  <si>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</si>
  <si>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</si>
  <si>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</si>
  <si>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</si>
  <si>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</si>
  <si>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</si>
  <si>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</si>
  <si>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</si>
  <si>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</si>
  <si>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</si>
  <si>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</si>
  <si>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</si>
  <si>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</si>
  <si>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</si>
  <si>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</si>
  <si>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</si>
  <si>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</si>
  <si>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</si>
  <si>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</si>
  <si>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</si>
  <si>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</si>
  <si>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</si>
  <si>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</si>
  <si>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</si>
  <si>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</si>
  <si>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</si>
  <si>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</si>
  <si>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</si>
  <si>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</si>
  <si>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</si>
  <si>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</si>
  <si>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</si>
  <si>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</si>
  <si>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</si>
  <si>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</si>
  <si>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</si>
  <si>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</si>
  <si>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</si>
  <si>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</si>
  <si>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</si>
  <si>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</si>
  <si>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</si>
  <si>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</si>
  <si>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</si>
  <si>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</si>
  <si>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</si>
  <si>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</si>
  <si>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</si>
  <si>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</si>
  <si>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</si>
  <si>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</si>
  <si>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</si>
  <si>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</si>
  <si>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</si>
  <si>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</si>
  <si>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</si>
  <si>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</si>
  <si>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</si>
  <si>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</si>
  <si>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</si>
  <si>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</si>
  <si>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</si>
  <si>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</si>
  <si>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</si>
  <si>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</si>
  <si>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</si>
  <si>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</si>
  <si>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</si>
  <si>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</si>
  <si>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</si>
  <si>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</si>
  <si>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</si>
  <si>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</si>
  <si>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</si>
  <si>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</si>
  <si>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</si>
  <si>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</si>
  <si>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</si>
  <si>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</si>
  <si>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</si>
  <si>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</si>
  <si>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</si>
  <si>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</si>
  <si>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</si>
  <si>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</si>
  <si>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</si>
  <si>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</si>
  <si>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</si>
  <si>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</si>
  <si>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</si>
  <si>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</si>
  <si>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</si>
  <si>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</si>
  <si>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</si>
  <si>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</si>
  <si>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</si>
  <si>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</si>
  <si>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</si>
  <si>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</si>
  <si>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</si>
  <si>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</si>
  <si>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</si>
  <si>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</si>
  <si>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</si>
  <si>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</si>
  <si>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</si>
  <si>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</si>
  <si>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</si>
  <si>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</si>
  <si>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</si>
  <si>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</si>
  <si>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</si>
  <si>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</si>
  <si>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</si>
  <si>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</si>
  <si>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</si>
  <si>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</si>
  <si>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</si>
  <si>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</si>
  <si>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</si>
  <si>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</si>
  <si>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</si>
  <si>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</si>
  <si>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</si>
  <si>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</si>
  <si>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</si>
  <si>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</si>
  <si>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</si>
  <si>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</si>
  <si>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</si>
  <si>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</si>
  <si>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</si>
  <si>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</si>
  <si>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</si>
  <si>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</si>
  <si>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</si>
  <si>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</si>
  <si>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</si>
  <si>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</si>
  <si>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</si>
  <si>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</si>
  <si>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</si>
  <si>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</si>
  <si>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</si>
  <si>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</si>
  <si>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</si>
  <si>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</si>
  <si>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</si>
  <si>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</si>
  <si>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</si>
  <si>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</si>
  <si>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</si>
  <si>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</si>
  <si>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</si>
  <si>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</si>
  <si>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</si>
  <si>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</si>
  <si>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</si>
  <si>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</si>
  <si>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</si>
  <si>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</si>
  <si>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</si>
  <si>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</si>
  <si>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</si>
  <si>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</si>
  <si>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</si>
  <si>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</si>
  <si>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</si>
  <si>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</si>
  <si>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</si>
  <si>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</si>
  <si>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</si>
  <si>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</si>
  <si>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</si>
  <si>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</si>
  <si>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</si>
  <si>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</si>
  <si>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</si>
  <si>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</si>
  <si>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</si>
  <si>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</si>
  <si>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</si>
  <si>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</si>
  <si>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</si>
  <si>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</si>
  <si>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</si>
  <si>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</si>
  <si>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</si>
  <si>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</si>
  <si>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</si>
  <si>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</si>
  <si>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</si>
  <si>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</si>
  <si>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</si>
  <si>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</si>
  <si>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</si>
  <si>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</si>
  <si>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</si>
  <si>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</si>
  <si>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</si>
  <si>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</si>
  <si>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</si>
  <si>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</si>
  <si>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</si>
  <si>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</si>
  <si>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</si>
  <si>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</si>
  <si>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</si>
  <si>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</si>
  <si>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</si>
  <si>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</si>
  <si>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</si>
  <si>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</si>
  <si>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</si>
  <si>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</si>
  <si>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</si>
  <si>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</si>
  <si>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</si>
  <si>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</si>
  <si>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</si>
  <si>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</si>
  <si>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</si>
  <si>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</si>
  <si>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</si>
  <si>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</si>
  <si>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</si>
  <si>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</si>
  <si>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</si>
  <si>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</si>
  <si>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</si>
  <si>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</si>
  <si>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</si>
  <si>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</si>
  <si>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</si>
  <si>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</si>
  <si>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</si>
  <si>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</si>
  <si>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</si>
  <si>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</si>
  <si>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</si>
  <si>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</si>
  <si>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</si>
  <si>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</si>
  <si>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</si>
  <si>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</si>
  <si>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</si>
  <si>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</si>
  <si>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</si>
  <si>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</si>
  <si>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</si>
  <si>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</si>
  <si>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</si>
  <si>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</si>
  <si>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</si>
  <si>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</si>
  <si>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</si>
  <si>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</si>
  <si>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</si>
  <si>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</si>
  <si>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</si>
  <si>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</si>
  <si>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</si>
  <si>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</si>
  <si>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</si>
  <si>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</si>
  <si>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</si>
  <si>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</si>
  <si>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</si>
  <si>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</si>
  <si>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</si>
  <si>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</si>
  <si>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</si>
  <si>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</si>
  <si>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</si>
  <si>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</si>
  <si>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</si>
  <si>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</si>
  <si>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</si>
  <si>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</si>
  <si>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</si>
  <si>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</si>
  <si>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</si>
  <si>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</si>
  <si>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</si>
  <si>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</si>
  <si>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</si>
  <si>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</si>
  <si>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</si>
  <si>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</si>
  <si>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</si>
  <si>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</si>
  <si>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</si>
  <si>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</si>
  <si>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</si>
  <si>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</si>
  <si>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</si>
  <si>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</si>
  <si>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</si>
  <si>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</si>
  <si>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</si>
  <si>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</si>
  <si>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</si>
  <si>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</si>
  <si>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</si>
  <si>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</si>
  <si>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</si>
  <si>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</si>
  <si>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</si>
  <si>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</si>
  <si>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</si>
  <si>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</si>
  <si>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</si>
  <si>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</si>
  <si>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</si>
  <si>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</si>
  <si>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</si>
  <si>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</si>
  <si>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</si>
  <si>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</si>
  <si>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</si>
  <si>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</si>
  <si>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</si>
  <si>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</si>
  <si>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</si>
  <si>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</si>
  <si>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</si>
  <si>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</si>
  <si>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</si>
  <si>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</si>
  <si>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</si>
  <si>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</si>
  <si>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</si>
  <si>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</si>
  <si>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</si>
  <si>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</si>
  <si>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</si>
  <si>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</si>
  <si>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</si>
  <si>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</si>
  <si>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</si>
  <si>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</si>
  <si>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</si>
  <si>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</si>
  <si>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</si>
  <si>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</si>
  <si>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</si>
  <si>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</si>
  <si>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</si>
  <si>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</si>
  <si>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</si>
  <si>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</si>
  <si>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</si>
  <si>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</si>
  <si>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</si>
  <si>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</si>
  <si>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</si>
  <si>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</si>
  <si>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</si>
  <si>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</si>
  <si>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</si>
  <si>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</si>
  <si>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</si>
  <si>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</si>
  <si>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</si>
  <si>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</si>
  <si>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</si>
  <si>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</si>
  <si>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</si>
  <si>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</si>
  <si>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</si>
  <si>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</si>
  <si>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</si>
  <si>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</si>
  <si>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</si>
  <si>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</si>
  <si>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</si>
  <si>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</si>
  <si>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</si>
  <si>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</si>
  <si>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</si>
  <si>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</si>
  <si>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</si>
  <si>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</si>
  <si>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</si>
  <si>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</si>
  <si>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</si>
  <si>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</si>
  <si>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</si>
  <si>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</si>
  <si>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</si>
  <si>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</si>
  <si>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</si>
  <si>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</si>
  <si>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</si>
  <si>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</si>
  <si>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</si>
  <si>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</si>
  <si>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</si>
  <si>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</si>
  <si>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</si>
  <si>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</si>
  <si>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</si>
  <si>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</si>
  <si>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</si>
  <si>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</si>
  <si>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</si>
  <si>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</si>
  <si>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</si>
  <si>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</si>
  <si>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</si>
  <si>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</si>
  <si>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</si>
  <si>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</si>
  <si>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</si>
  <si>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</si>
  <si>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</si>
  <si>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</si>
  <si>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</si>
  <si>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</si>
  <si>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</si>
  <si>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</si>
  <si>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</si>
  <si>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</si>
  <si>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</si>
  <si>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</si>
  <si>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</si>
  <si>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</si>
  <si>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</si>
  <si>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</si>
  <si>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</si>
  <si>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</si>
  <si>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</si>
  <si>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</si>
  <si>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</si>
  <si>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</si>
  <si>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</si>
  <si>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</si>
  <si>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</si>
  <si>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</si>
  <si>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</si>
  <si>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</si>
  <si>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</si>
  <si>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</si>
  <si>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</si>
  <si>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</si>
  <si>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</si>
  <si>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</si>
  <si>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</si>
  <si>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</si>
  <si>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</si>
  <si>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</si>
  <si>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</si>
  <si>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</si>
  <si>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</si>
  <si>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</si>
  <si>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</si>
  <si>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</si>
  <si>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</si>
  <si>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</si>
  <si>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</si>
  <si>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</si>
  <si>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</si>
  <si>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</si>
  <si>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</si>
  <si>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</si>
  <si>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</si>
  <si>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</si>
  <si>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</si>
  <si>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</si>
  <si>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</si>
  <si>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</si>
  <si>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</si>
  <si>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</si>
  <si>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</si>
  <si>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</si>
  <si>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</si>
  <si>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</si>
  <si>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</si>
  <si>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</si>
  <si>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</si>
  <si>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</si>
  <si>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</si>
  <si>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</si>
  <si>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</si>
  <si>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</si>
  <si>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</si>
  <si>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</si>
  <si>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</si>
  <si>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</si>
  <si>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</si>
  <si>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</si>
  <si>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</si>
  <si>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</si>
  <si>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</si>
  <si>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</si>
  <si>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</si>
  <si>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</si>
  <si>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</si>
  <si>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</si>
  <si>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</si>
  <si>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</si>
  <si>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</si>
  <si>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</si>
  <si>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</si>
  <si>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</si>
  <si>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</si>
  <si>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</si>
  <si>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</si>
  <si>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</si>
  <si>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</si>
  <si>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</si>
  <si>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</si>
  <si>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</si>
  <si>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</si>
  <si>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</si>
  <si>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</si>
  <si>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</si>
  <si>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</si>
  <si>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</si>
  <si>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</si>
  <si>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</si>
  <si>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</si>
  <si>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</si>
  <si>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</si>
  <si>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</si>
  <si>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</si>
  <si>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</si>
  <si>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</si>
  <si>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</si>
  <si>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</si>
  <si>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</si>
  <si>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</si>
  <si>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</si>
  <si>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</si>
  <si>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</si>
  <si>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</si>
  <si>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</si>
  <si>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</si>
  <si>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</si>
  <si>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</si>
  <si>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</si>
  <si>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</si>
  <si>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</si>
  <si>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</si>
  <si>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</si>
  <si>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</si>
  <si>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</si>
  <si>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</si>
  <si>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</si>
  <si>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</si>
  <si>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</si>
  <si>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</si>
  <si>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</si>
  <si>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</si>
  <si>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</si>
  <si>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</si>
  <si>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</si>
  <si>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</si>
  <si>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</si>
  <si>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</si>
  <si>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</si>
  <si>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</si>
  <si>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</si>
  <si>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</si>
  <si>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</si>
  <si>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</si>
  <si>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</si>
  <si>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</si>
  <si>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</si>
  <si>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</si>
  <si>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</si>
  <si>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</si>
  <si>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</si>
  <si>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</si>
  <si>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</si>
  <si>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</si>
  <si>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</si>
  <si>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</si>
  <si>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</si>
  <si>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</si>
  <si>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</si>
  <si>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</si>
  <si>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</si>
  <si>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</si>
  <si>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</si>
  <si>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</si>
  <si>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</si>
  <si>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</si>
  <si>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</si>
  <si>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</si>
  <si>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</si>
  <si>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</si>
  <si>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</si>
  <si>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</si>
  <si>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</si>
  <si>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</si>
  <si>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</si>
  <si>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</si>
  <si>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</si>
  <si>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</si>
  <si>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</si>
  <si>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</si>
  <si>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</si>
  <si>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</si>
  <si>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</si>
  <si>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</si>
  <si>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</si>
  <si>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</si>
  <si>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</si>
  <si>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</si>
  <si>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</si>
  <si>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</si>
  <si>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</si>
  <si>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</si>
  <si>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</si>
  <si>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</si>
  <si>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</si>
  <si>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</si>
  <si>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</si>
  <si>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</si>
  <si>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</si>
  <si>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</si>
  <si>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</si>
  <si>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</si>
  <si>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</si>
  <si>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</si>
  <si>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</si>
  <si>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</si>
  <si>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</si>
  <si>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</si>
  <si>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</si>
  <si>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</si>
  <si>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</si>
  <si>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</si>
  <si>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</si>
  <si>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</si>
  <si>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</si>
  <si>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</si>
  <si>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</si>
  <si>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</si>
  <si>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</si>
  <si>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</si>
  <si>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</si>
  <si>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</si>
  <si>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</si>
  <si>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</si>
  <si>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</si>
  <si>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</si>
  <si>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</si>
  <si>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</si>
  <si>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</si>
  <si>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</si>
  <si>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</si>
  <si>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</si>
  <si>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</si>
  <si>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</si>
  <si>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</si>
  <si>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</si>
  <si>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</si>
  <si>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</si>
  <si>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</si>
  <si>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</si>
  <si>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</si>
  <si>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</si>
  <si>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</si>
  <si>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</si>
  <si>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</si>
  <si>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</si>
  <si>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</si>
  <si>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</si>
  <si>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</si>
  <si>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</si>
  <si>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</si>
  <si>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</si>
  <si>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</si>
  <si>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</si>
  <si>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</si>
  <si>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</si>
  <si>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</si>
  <si>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</si>
  <si>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</si>
  <si>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</si>
  <si>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</si>
  <si>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</si>
  <si>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</si>
  <si>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</si>
  <si>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</si>
  <si>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</si>
  <si>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</si>
  <si>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</si>
  <si>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</si>
  <si>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</si>
  <si>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</si>
  <si>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</si>
  <si>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</si>
  <si>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</si>
  <si>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</si>
  <si>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</si>
  <si>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</si>
  <si>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</si>
  <si>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</si>
  <si>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</si>
  <si>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</si>
  <si>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</si>
  <si>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</si>
  <si>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</si>
  <si>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</si>
  <si>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</si>
  <si>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</si>
  <si>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</si>
  <si>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</si>
  <si>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</si>
  <si>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</si>
  <si>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</si>
  <si>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</si>
  <si>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</si>
  <si>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</si>
  <si>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</si>
  <si>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</si>
  <si>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</si>
  <si>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</si>
  <si>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</si>
  <si>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</si>
  <si>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</si>
  <si>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</si>
  <si>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</si>
  <si>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</si>
  <si>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</si>
  <si>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</si>
  <si>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</si>
  <si>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</si>
  <si>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</si>
  <si>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</si>
  <si>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</si>
  <si>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</si>
  <si>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</si>
  <si>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</si>
  <si>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</si>
  <si>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</si>
  <si>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</si>
  <si>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</si>
  <si>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</si>
  <si>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</si>
  <si>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</si>
  <si>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</si>
  <si>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</si>
  <si>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</si>
  <si>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</si>
  <si>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</si>
  <si>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</si>
  <si>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</si>
  <si>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</si>
  <si>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</si>
  <si>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</si>
  <si>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</si>
  <si>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</si>
  <si>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</si>
  <si>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</si>
  <si>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</si>
  <si>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</si>
  <si>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</si>
  <si>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</si>
  <si>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</si>
  <si>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</si>
  <si>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</si>
  <si>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</si>
  <si>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</si>
  <si>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</si>
  <si>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</si>
  <si>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</si>
  <si>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</si>
  <si>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</si>
  <si>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</si>
  <si>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</si>
  <si>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</si>
  <si>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</si>
  <si>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</si>
  <si>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</si>
  <si>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</si>
  <si>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</si>
  <si>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</si>
  <si>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</si>
  <si>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</si>
  <si>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</si>
  <si>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</si>
  <si>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</si>
  <si>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</si>
  <si>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</si>
  <si>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</si>
  <si>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</si>
  <si>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</si>
  <si>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</si>
  <si>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</si>
  <si>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</si>
  <si>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</si>
  <si>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</si>
  <si>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</si>
  <si>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</si>
  <si>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</si>
  <si>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</si>
  <si>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</si>
  <si>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</si>
  <si>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</si>
  <si>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</si>
  <si>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</si>
  <si>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</si>
  <si>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</si>
  <si>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</si>
  <si>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</si>
  <si>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</si>
  <si>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</si>
  <si>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</si>
  <si>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</si>
  <si>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</si>
  <si>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</si>
  <si>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</si>
  <si>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</si>
  <si>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</si>
  <si>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</si>
  <si>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</si>
  <si>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</si>
  <si>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</si>
  <si>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</si>
  <si>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</si>
  <si>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</si>
  <si>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</si>
  <si>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</si>
  <si>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</si>
  <si>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</si>
  <si>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</si>
  <si>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</si>
  <si>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</si>
  <si>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</si>
  <si>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</si>
  <si>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</si>
  <si>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</si>
  <si>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</si>
  <si>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</si>
  <si>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</si>
  <si>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</si>
  <si>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</si>
  <si>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</si>
  <si>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</si>
  <si>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</si>
  <si>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</si>
  <si>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</si>
  <si>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</si>
  <si>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</si>
  <si>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</si>
  <si>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</si>
  <si>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</si>
  <si>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</si>
  <si>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</si>
  <si>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</si>
  <si>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</si>
  <si>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</si>
  <si>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</si>
  <si>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</si>
  <si>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</si>
  <si>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</si>
  <si>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</si>
  <si>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</si>
  <si>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</si>
  <si>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</si>
  <si>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</si>
  <si>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</si>
  <si>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</si>
  <si>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</si>
  <si>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</si>
  <si>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</si>
  <si>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</si>
  <si>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</si>
  <si>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</si>
  <si>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</si>
  <si>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</si>
  <si>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</si>
  <si>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</si>
  <si>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</si>
  <si>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</si>
  <si>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</si>
  <si>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</si>
  <si>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</si>
  <si>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</si>
  <si>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</si>
  <si>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</si>
  <si>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</si>
  <si>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</si>
  <si>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</si>
  <si>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</si>
  <si>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</si>
  <si>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</si>
  <si>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</si>
  <si>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</si>
  <si>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</si>
  <si>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</si>
  <si>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</si>
  <si>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</si>
  <si>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</si>
  <si>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</si>
  <si>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</si>
  <si>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</si>
  <si>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</si>
  <si>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</si>
  <si>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</si>
  <si>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</si>
  <si>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</si>
  <si>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</si>
  <si>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</si>
  <si>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</si>
  <si>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</si>
  <si>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</si>
  <si>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</si>
  <si>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</si>
  <si>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</si>
  <si>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</si>
  <si>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</si>
  <si>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</si>
  <si>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</si>
  <si>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</si>
  <si>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</si>
  <si>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</si>
  <si>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</si>
  <si>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</si>
  <si>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</si>
  <si>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</si>
  <si>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</si>
  <si>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</si>
  <si>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</si>
  <si>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</si>
  <si>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</si>
  <si>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</si>
  <si>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</si>
  <si>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</si>
  <si>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</si>
  <si>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</si>
  <si>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</si>
  <si>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</si>
  <si>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</si>
  <si>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</si>
  <si>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</si>
  <si>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</si>
  <si>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</si>
  <si>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</si>
  <si>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</si>
  <si>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</si>
  <si>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</si>
  <si>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</si>
  <si>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</si>
  <si>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</si>
  <si>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</si>
  <si>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</si>
  <si>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</si>
  <si>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</si>
  <si>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</si>
  <si>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</si>
  <si>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</si>
  <si>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</si>
  <si>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</si>
  <si>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</si>
  <si>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</si>
  <si>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</si>
  <si>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</si>
  <si>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</si>
  <si>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</si>
  <si>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</si>
  <si>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</si>
  <si>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</si>
  <si>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</si>
  <si>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</si>
  <si>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</si>
  <si>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</si>
  <si>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</si>
  <si>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</si>
  <si>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</si>
  <si>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</si>
  <si>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</si>
  <si>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</si>
  <si>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</si>
  <si>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</si>
  <si>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</si>
  <si>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</si>
  <si>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</si>
  <si>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</si>
  <si>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</si>
  <si>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</si>
  <si>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</si>
  <si>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</si>
  <si>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</si>
  <si>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</si>
  <si>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</si>
  <si>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</si>
  <si>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</si>
  <si>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</si>
  <si>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</si>
  <si>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</si>
  <si>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</si>
  <si>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</si>
  <si>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</si>
  <si>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</si>
  <si>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</si>
  <si>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</si>
  <si>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</si>
  <si>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</si>
  <si>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</si>
  <si>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</si>
  <si>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</si>
  <si>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</si>
  <si>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</si>
  <si>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</si>
  <si>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</si>
  <si>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</si>
  <si>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</si>
  <si>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</si>
  <si>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</si>
  <si>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</si>
  <si>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</si>
  <si>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</si>
  <si>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</si>
  <si>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</si>
  <si>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</si>
  <si>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</si>
  <si>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</si>
  <si>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</si>
  <si>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</si>
  <si>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</si>
  <si>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</si>
  <si>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</si>
  <si>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</si>
  <si>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</si>
  <si>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</si>
  <si>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</si>
  <si>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</si>
  <si>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</si>
  <si>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</si>
  <si>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</si>
  <si>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</si>
  <si>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</si>
  <si>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</si>
  <si>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</si>
  <si>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</si>
  <si>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</si>
  <si>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</si>
  <si>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</si>
  <si>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</si>
  <si>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</si>
  <si>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</si>
  <si>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</si>
  <si>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</si>
  <si>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</si>
  <si>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</si>
  <si>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</si>
  <si>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</si>
  <si>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</si>
  <si>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</si>
  <si>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</si>
  <si>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</si>
  <si>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</si>
  <si>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</si>
  <si>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</si>
  <si>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</si>
  <si>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</si>
  <si>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</si>
  <si>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</si>
  <si>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</si>
  <si>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</si>
  <si>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</si>
  <si>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</si>
  <si>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</si>
  <si>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</si>
  <si>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</si>
  <si>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</si>
  <si>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</si>
  <si>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</si>
  <si>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</si>
  <si>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</si>
  <si>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</si>
  <si>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</si>
  <si>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</si>
  <si>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</si>
  <si>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</si>
  <si>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</si>
  <si>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</si>
  <si>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</si>
  <si>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</si>
  <si>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</si>
  <si>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</si>
  <si>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</si>
  <si>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</si>
  <si>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</si>
  <si>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</si>
  <si>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</si>
  <si>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</si>
  <si>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</si>
  <si>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</si>
  <si>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</si>
  <si>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</si>
  <si>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</si>
  <si>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</si>
  <si>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</si>
  <si>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</si>
  <si>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</si>
  <si>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</si>
  <si>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</si>
  <si>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</si>
  <si>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</si>
  <si>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</si>
  <si>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</si>
  <si>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</si>
  <si>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</si>
  <si>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</si>
  <si>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</si>
  <si>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</si>
  <si>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</si>
  <si>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</si>
  <si>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</si>
  <si>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</si>
  <si>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</si>
  <si>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</si>
  <si>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</si>
  <si>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</si>
  <si>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</si>
  <si>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</si>
  <si>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</si>
  <si>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</si>
  <si>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</si>
  <si>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</si>
  <si>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</si>
  <si>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</si>
  <si>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</si>
  <si>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</si>
  <si>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</si>
  <si>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</si>
  <si>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</si>
  <si>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</si>
  <si>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</si>
  <si>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</si>
  <si>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</si>
  <si>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</si>
  <si>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</si>
  <si>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</si>
  <si>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</si>
  <si>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</si>
  <si>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</si>
  <si>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</si>
  <si>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</si>
  <si>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</si>
  <si>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</si>
  <si>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</si>
  <si>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</si>
  <si>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</si>
  <si>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</si>
  <si>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</si>
  <si>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</si>
  <si>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</si>
  <si>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</si>
  <si>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</si>
  <si>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</si>
  <si>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</si>
  <si>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</si>
  <si>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</si>
  <si>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</si>
  <si>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</si>
  <si>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</si>
  <si>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</si>
  <si>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</si>
  <si>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</si>
  <si>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</si>
  <si>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</si>
  <si>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</si>
  <si>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</si>
  <si>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</si>
  <si>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</si>
  <si>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</si>
  <si>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</si>
  <si>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</si>
  <si>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</si>
  <si>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</si>
  <si>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</si>
  <si>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</si>
  <si>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</si>
  <si>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</si>
  <si>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</si>
  <si>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</si>
  <si>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</si>
  <si>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</si>
  <si>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</si>
  <si>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</si>
  <si>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</si>
  <si>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</si>
  <si>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</si>
  <si>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</si>
  <si>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</si>
  <si>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</si>
  <si>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</si>
  <si>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</si>
  <si>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</si>
  <si>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</si>
  <si>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</si>
  <si>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</si>
  <si>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</si>
  <si>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</si>
  <si>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</si>
  <si>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</si>
  <si>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</si>
  <si>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</si>
  <si>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</si>
  <si>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</si>
  <si>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</si>
  <si>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</si>
  <si>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</si>
  <si>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</si>
  <si>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</si>
  <si>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</si>
  <si>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</si>
  <si>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</si>
  <si>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</si>
  <si>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</si>
  <si>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</si>
  <si>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</si>
  <si>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</si>
  <si>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</si>
  <si>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</si>
  <si>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</si>
  <si>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</si>
  <si>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</si>
  <si>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</si>
  <si>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</si>
  <si>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</si>
  <si>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</si>
  <si>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</si>
  <si>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</si>
  <si>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</si>
  <si>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</si>
  <si>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</si>
  <si>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</si>
  <si>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</si>
  <si>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</si>
  <si>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</si>
  <si>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</si>
  <si>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</si>
  <si>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</si>
  <si>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</si>
  <si>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</si>
  <si>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</si>
  <si>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</si>
  <si>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</si>
  <si>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</si>
  <si>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</si>
  <si>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</si>
  <si>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</si>
  <si>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</si>
  <si>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</si>
  <si>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</si>
  <si>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</si>
  <si>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</si>
  <si>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</si>
  <si>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</si>
  <si>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</si>
  <si>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</si>
  <si>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</si>
  <si>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</si>
  <si>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</si>
  <si>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</si>
  <si>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</si>
  <si>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</si>
  <si>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</si>
  <si>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</si>
  <si>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</si>
  <si>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</si>
  <si>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</si>
  <si>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</si>
  <si>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</si>
  <si>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</si>
  <si>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</si>
  <si>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</si>
  <si>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</si>
  <si>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</si>
  <si>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</si>
  <si>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</si>
  <si>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</si>
  <si>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</si>
  <si>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</si>
  <si>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</si>
  <si>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</si>
  <si>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</si>
  <si>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</si>
  <si>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</si>
  <si>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</si>
  <si>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</si>
  <si>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</si>
  <si>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</si>
  <si>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</si>
  <si>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</si>
  <si>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</si>
  <si>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</si>
  <si>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</si>
  <si>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</si>
  <si>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</si>
  <si>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</si>
  <si>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</si>
  <si>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</si>
  <si>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</si>
  <si>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</si>
  <si>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</si>
  <si>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</si>
  <si>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</si>
  <si>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</si>
  <si>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</si>
  <si>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</si>
  <si>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</si>
  <si>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</si>
  <si>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</si>
  <si>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</si>
  <si>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</si>
  <si>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</si>
  <si>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</si>
  <si>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</si>
  <si>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</si>
  <si>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</si>
  <si>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</si>
  <si>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</si>
  <si>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</si>
  <si>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</si>
  <si>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</si>
  <si>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</si>
  <si>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</si>
  <si>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</si>
  <si>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</si>
  <si>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</si>
  <si>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</si>
  <si>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</si>
  <si>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</si>
  <si>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</si>
  <si>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</si>
  <si>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</si>
  <si>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</si>
  <si>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</si>
  <si>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</si>
  <si>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</si>
  <si>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</si>
  <si>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</si>
  <si>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</si>
  <si>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</si>
  <si>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</si>
  <si>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</si>
  <si>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</si>
  <si>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</si>
  <si>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</si>
  <si>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</si>
  <si>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</si>
  <si>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</si>
  <si>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</si>
  <si>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</si>
  <si>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</si>
  <si>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</si>
  <si>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</si>
  <si>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</si>
  <si>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</si>
  <si>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</si>
  <si>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</si>
  <si>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</si>
  <si>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</si>
  <si>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</si>
  <si>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</si>
  <si>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</si>
  <si>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</si>
  <si>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</si>
  <si>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</si>
  <si>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</si>
  <si>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</si>
  <si>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</si>
  <si>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</si>
  <si>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</si>
  <si>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</si>
  <si>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</si>
  <si>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</si>
  <si>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</si>
  <si>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</si>
  <si>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</si>
  <si>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</si>
  <si>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</si>
  <si>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</si>
  <si>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</si>
  <si>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</si>
  <si>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</si>
  <si>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</si>
  <si>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</si>
  <si>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</si>
  <si>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</si>
  <si>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</si>
  <si>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</si>
  <si>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</si>
  <si>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</si>
  <si>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</si>
  <si>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</si>
  <si>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</si>
  <si>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</si>
  <si>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</si>
  <si>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</si>
  <si>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</si>
  <si>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</si>
  <si>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</si>
  <si>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</si>
  <si>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</si>
  <si>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</si>
  <si>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</si>
  <si>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</si>
  <si>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</si>
  <si>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</si>
  <si>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</si>
  <si>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</si>
  <si>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</si>
  <si>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</si>
  <si>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</si>
  <si>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</si>
  <si>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</si>
  <si>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</si>
  <si>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</si>
  <si>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</si>
  <si>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</si>
  <si>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</si>
  <si>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</si>
  <si>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</si>
  <si>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</si>
  <si>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</si>
  <si>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</si>
  <si>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</si>
  <si>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</si>
  <si>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</si>
  <si>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</si>
  <si>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</si>
  <si>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</si>
  <si>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</si>
  <si>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</si>
  <si>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</si>
  <si>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</si>
  <si>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</si>
  <si>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</si>
  <si>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</si>
  <si>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</si>
  <si>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</si>
  <si>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</si>
  <si>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</si>
  <si>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</si>
  <si>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</si>
  <si>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</si>
  <si>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</si>
  <si>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</si>
  <si>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</si>
  <si>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</si>
  <si>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</si>
  <si>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</si>
  <si>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</si>
  <si>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</si>
  <si>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</si>
  <si>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</si>
  <si>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</si>
  <si>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</si>
  <si>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</si>
  <si>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</si>
  <si>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</si>
  <si>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</si>
  <si>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</si>
  <si>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</si>
  <si>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</si>
  <si>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</si>
  <si>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</si>
  <si>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</si>
  <si>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</si>
  <si>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</si>
  <si>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</si>
  <si>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</si>
  <si>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</si>
  <si>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</si>
  <si>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</si>
  <si>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</si>
  <si>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</si>
  <si>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</si>
  <si>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</si>
  <si>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</si>
  <si>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</si>
  <si>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</si>
  <si>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</si>
  <si>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</si>
  <si>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</si>
  <si>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</si>
  <si>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</si>
  <si>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</si>
  <si>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</si>
  <si>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</si>
  <si>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</si>
  <si>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</si>
  <si>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</si>
  <si>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</si>
  <si>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</si>
  <si>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</si>
  <si>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</si>
  <si>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</si>
  <si>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</si>
  <si>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</si>
  <si>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</si>
  <si>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</si>
  <si>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</si>
  <si>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</si>
  <si>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</si>
  <si>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</si>
  <si>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</si>
  <si>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</si>
  <si>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</si>
  <si>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</si>
  <si>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</si>
  <si>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</si>
  <si>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</si>
  <si>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</si>
  <si>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</si>
  <si>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</si>
  <si>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</si>
  <si>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</si>
  <si>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</si>
  <si>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</si>
  <si>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</si>
  <si>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</si>
  <si>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</si>
  <si>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</si>
  <si>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</si>
  <si>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</si>
  <si>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</si>
  <si>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</si>
  <si>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</si>
  <si>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</si>
  <si>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</si>
  <si>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</si>
  <si>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</si>
  <si>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</si>
  <si>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</si>
  <si>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</si>
  <si>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</si>
  <si>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</si>
  <si>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</si>
  <si>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</si>
  <si>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</si>
  <si>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</si>
  <si>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</si>
  <si>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</si>
  <si>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</si>
  <si>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</si>
  <si>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</si>
  <si>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</si>
  <si>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</si>
  <si>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</si>
  <si>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</si>
  <si>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</si>
  <si>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</si>
  <si>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</si>
  <si>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</si>
  <si>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</si>
  <si>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</si>
  <si>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</si>
  <si>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</si>
  <si>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</si>
  <si>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</si>
  <si>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</si>
  <si>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</si>
  <si>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</si>
  <si>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</si>
  <si>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</si>
  <si>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</si>
  <si>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</si>
  <si>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</si>
  <si>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</si>
  <si>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</si>
  <si>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</si>
  <si>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</si>
  <si>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</si>
  <si>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</si>
  <si>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</si>
  <si>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</si>
  <si>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</si>
  <si>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</si>
  <si>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</si>
  <si>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</si>
  <si>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</si>
  <si>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</si>
  <si>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</si>
  <si>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</si>
  <si>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</si>
  <si>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</si>
  <si>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</si>
  <si>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</si>
  <si>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</si>
  <si>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</si>
  <si>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</si>
  <si>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</si>
  <si>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</si>
  <si>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</si>
  <si>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</si>
  <si>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</si>
  <si>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</si>
  <si>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</si>
  <si>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</si>
  <si>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</si>
  <si>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</si>
  <si>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</si>
  <si>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</si>
  <si>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</si>
  <si>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</si>
  <si>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</si>
  <si>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</si>
  <si>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</si>
  <si>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</si>
  <si>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</si>
  <si>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</si>
  <si>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</si>
  <si>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</si>
  <si>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</si>
  <si>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</si>
  <si>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</si>
  <si>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</si>
  <si>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</si>
  <si>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</si>
  <si>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</si>
  <si>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</si>
  <si>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</si>
  <si>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</si>
  <si>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</si>
  <si>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</si>
  <si>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</si>
  <si>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</si>
  <si>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</si>
  <si>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</si>
  <si>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</si>
  <si>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</si>
  <si>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</si>
  <si>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</si>
  <si>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</si>
  <si>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</si>
  <si>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</si>
  <si>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</si>
  <si>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</si>
  <si>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</si>
  <si>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</si>
  <si>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</si>
  <si>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</si>
  <si>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</si>
  <si>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</si>
  <si>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</si>
  <si>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</si>
  <si>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</si>
  <si>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</si>
  <si>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</si>
  <si>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</si>
  <si>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</si>
  <si>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</si>
  <si>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</si>
  <si>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</si>
  <si>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</si>
  <si>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</si>
  <si>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</si>
  <si>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</si>
  <si>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</si>
  <si>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</si>
  <si>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</si>
  <si>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</si>
  <si>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</si>
  <si>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</si>
  <si>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</si>
  <si>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</si>
  <si>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</si>
  <si>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</si>
  <si>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</si>
  <si>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</si>
  <si>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</si>
  <si>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</si>
  <si>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</si>
  <si>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</si>
  <si>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</si>
  <si>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</si>
  <si>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</si>
  <si>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</si>
  <si>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</si>
  <si>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</si>
  <si>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</si>
  <si>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</si>
  <si>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</si>
  <si>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</si>
  <si>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</si>
  <si>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</si>
  <si>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</si>
  <si>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</si>
  <si>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</si>
  <si>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</si>
  <si>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</si>
  <si>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</si>
  <si>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</si>
  <si>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</si>
  <si>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</si>
  <si>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</si>
  <si>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</si>
  <si>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</si>
  <si>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</si>
  <si>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</si>
  <si>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</si>
  <si>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</si>
  <si>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</si>
  <si>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</si>
  <si>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</si>
  <si>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</si>
  <si>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</si>
  <si>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</si>
  <si>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</si>
  <si>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</si>
  <si>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</si>
  <si>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</si>
  <si>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</si>
  <si>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</si>
  <si>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</si>
  <si>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</si>
  <si>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</si>
  <si>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</si>
  <si>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</si>
  <si>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</si>
  <si>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</si>
  <si>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</si>
  <si>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</si>
  <si>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</si>
  <si>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</si>
  <si>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</si>
  <si>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</si>
  <si>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</si>
  <si>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</si>
  <si>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</si>
  <si>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</si>
  <si>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</si>
  <si>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</si>
  <si>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</si>
  <si>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</si>
  <si>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</si>
  <si>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</si>
  <si>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</si>
  <si>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</si>
  <si>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</si>
  <si>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</si>
  <si>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</si>
  <si>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</si>
  <si>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</si>
  <si>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</si>
  <si>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</si>
  <si>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</si>
  <si>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</si>
  <si>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</si>
  <si>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</si>
  <si>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</si>
  <si>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</si>
  <si>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</si>
  <si>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</si>
  <si>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</si>
  <si>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</si>
  <si>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</si>
  <si>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</si>
  <si>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</si>
  <si>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</si>
  <si>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</si>
  <si>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</si>
  <si>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</si>
  <si>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</si>
  <si>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</si>
  <si>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</si>
  <si>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</si>
  <si>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</si>
  <si>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</si>
  <si>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</si>
  <si>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</si>
  <si>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</si>
  <si>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</si>
  <si>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</si>
  <si>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</si>
  <si>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</si>
  <si>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</si>
  <si>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</si>
  <si>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</si>
  <si>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</si>
  <si>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</si>
  <si>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</si>
  <si>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</si>
  <si>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</si>
  <si>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</si>
  <si>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</si>
  <si>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</si>
  <si>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</si>
  <si>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</si>
  <si>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</si>
  <si>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</si>
  <si>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</si>
  <si>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</si>
  <si>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</si>
  <si>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</si>
  <si>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</si>
  <si>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</si>
  <si>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</si>
  <si>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</si>
  <si>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</si>
  <si>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</si>
  <si>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</si>
  <si>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</si>
  <si>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</si>
  <si>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</si>
  <si>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</si>
  <si>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</si>
  <si>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</si>
  <si>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</si>
  <si>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</si>
  <si>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</si>
  <si>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</si>
  <si>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</si>
  <si>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</si>
  <si>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</si>
  <si>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</si>
  <si>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</si>
  <si>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</si>
  <si>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</si>
  <si>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</si>
  <si>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</si>
  <si>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</si>
  <si>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</si>
  <si>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</si>
  <si>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</si>
  <si>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</si>
  <si>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</si>
  <si>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</si>
  <si>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</si>
  <si>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</si>
  <si>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</si>
  <si>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</si>
  <si>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</si>
  <si>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</si>
  <si>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</si>
  <si>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</si>
  <si>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</si>
  <si>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</si>
  <si>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</si>
  <si>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</si>
  <si>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</si>
  <si>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</si>
  <si>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</si>
  <si>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</si>
  <si>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</si>
  <si>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</si>
  <si>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</si>
  <si>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</si>
  <si>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</si>
  <si>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</si>
  <si>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</si>
  <si>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</si>
  <si>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</si>
  <si>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</si>
  <si>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</si>
  <si>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</si>
  <si>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</si>
  <si>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</si>
  <si>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</si>
  <si>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</si>
  <si>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</si>
  <si>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</si>
  <si>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</si>
  <si>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</si>
  <si>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</si>
  <si>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</si>
  <si>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</si>
  <si>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</si>
  <si>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</si>
  <si>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</si>
  <si>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</si>
  <si>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</si>
  <si>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</si>
  <si>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</si>
  <si>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</si>
  <si>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</si>
  <si>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</si>
  <si>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</si>
  <si>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</si>
  <si>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</si>
  <si>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</si>
  <si>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</si>
  <si>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</si>
  <si>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</si>
  <si>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</si>
  <si>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</si>
  <si>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</si>
  <si>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</si>
  <si>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</si>
  <si>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</si>
  <si>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</si>
  <si>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</si>
  <si>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</si>
  <si>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</si>
  <si>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</si>
  <si>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</si>
  <si>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</si>
  <si>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</si>
  <si>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</si>
  <si>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</si>
  <si>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</si>
  <si>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</si>
  <si>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</si>
  <si>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</si>
  <si>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</si>
  <si>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</si>
  <si>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</si>
  <si>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</si>
  <si>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</si>
  <si>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</si>
  <si>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</si>
  <si>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</si>
  <si>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</si>
  <si>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</si>
  <si>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</si>
  <si>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</si>
  <si>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</si>
  <si>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</si>
  <si>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</si>
  <si>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</si>
  <si>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</si>
  <si>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</si>
  <si>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</si>
  <si>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</si>
  <si>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</si>
  <si>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</si>
  <si>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</si>
  <si>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</si>
  <si>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</si>
  <si>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</si>
  <si>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</si>
  <si>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</si>
  <si>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</si>
  <si>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</si>
  <si>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</si>
  <si>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</si>
  <si>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</si>
  <si>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</si>
  <si>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</si>
  <si>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</si>
  <si>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</si>
  <si>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</si>
  <si>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</si>
  <si>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</si>
  <si>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</si>
  <si>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</si>
  <si>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</si>
  <si>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</si>
  <si>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</si>
  <si>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</si>
  <si>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</si>
  <si>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</si>
  <si>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</si>
  <si>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</si>
  <si>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</si>
  <si>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</si>
  <si>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</si>
  <si>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</si>
  <si>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</si>
  <si>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</si>
  <si>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</si>
  <si>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</si>
  <si>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</si>
  <si>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</si>
  <si>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</si>
  <si>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</si>
  <si>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</si>
  <si>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</si>
  <si>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</si>
  <si>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</si>
  <si>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</si>
  <si>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</si>
  <si>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</si>
  <si>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</si>
  <si>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</si>
  <si>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</si>
  <si>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</si>
  <si>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</si>
  <si>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</si>
  <si>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</si>
  <si>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</si>
  <si>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</si>
  <si>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</si>
  <si>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</si>
  <si>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</si>
  <si>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</si>
  <si>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</si>
  <si>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</si>
  <si>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</si>
  <si>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</si>
  <si>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</si>
  <si>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</si>
  <si>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</si>
  <si>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</si>
  <si>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</si>
  <si>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</si>
  <si>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</si>
  <si>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</si>
  <si>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</si>
  <si>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</si>
  <si>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</si>
  <si>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</si>
  <si>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</si>
  <si>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</si>
  <si>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</si>
  <si>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</si>
  <si>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</si>
  <si>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</si>
  <si>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</si>
  <si>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</si>
  <si>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</si>
  <si>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</si>
  <si>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</si>
  <si>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</si>
  <si>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</si>
  <si>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</si>
  <si>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</si>
  <si>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</si>
  <si>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</si>
  <si>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</si>
  <si>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</si>
  <si>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</si>
  <si>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</si>
  <si>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</si>
  <si>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</si>
  <si>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</si>
  <si>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</si>
  <si>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</si>
  <si>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</si>
  <si>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</si>
  <si>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</si>
  <si>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</si>
  <si>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</si>
  <si>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</si>
  <si>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</si>
  <si>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</si>
  <si>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</si>
  <si>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</si>
  <si>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</si>
  <si>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</si>
  <si>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</si>
  <si>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</si>
  <si>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</si>
  <si>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</si>
  <si>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</si>
  <si>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</si>
  <si>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</si>
  <si>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</si>
  <si>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</si>
  <si>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</si>
  <si>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</si>
  <si>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</si>
  <si>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</si>
  <si>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</si>
  <si>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</si>
  <si>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</si>
  <si>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</si>
  <si>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</si>
  <si>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</si>
  <si>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</si>
  <si>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</si>
  <si>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</si>
  <si>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</si>
  <si>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</si>
  <si>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</si>
  <si>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</si>
  <si>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</si>
  <si>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</si>
  <si>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</si>
  <si>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</si>
  <si>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</si>
  <si>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</si>
  <si>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</si>
  <si>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</si>
  <si>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</si>
  <si>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</si>
  <si>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</si>
  <si>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</si>
  <si>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</si>
  <si>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</si>
  <si>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</si>
  <si>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</si>
  <si>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</si>
  <si>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</si>
  <si>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</si>
  <si>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</si>
  <si>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</si>
  <si>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</si>
  <si>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</si>
  <si>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</si>
  <si>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</si>
  <si>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</si>
  <si>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</si>
  <si>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</si>
  <si>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</si>
  <si>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</si>
  <si>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</si>
  <si>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</si>
  <si>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</si>
  <si>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</si>
  <si>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</si>
  <si>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</si>
  <si>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</si>
  <si>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</si>
  <si>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</si>
  <si>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</si>
  <si>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</si>
  <si>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</si>
  <si>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</si>
  <si>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</si>
  <si>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</si>
  <si>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</si>
  <si>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</si>
  <si>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</si>
  <si>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</si>
  <si>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</si>
  <si>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</si>
  <si>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</si>
  <si>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</si>
  <si>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</si>
  <si>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</si>
  <si>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</si>
  <si>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</si>
  <si>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</si>
  <si>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</si>
  <si>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</si>
  <si>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</si>
  <si>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</si>
  <si>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</si>
  <si>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</si>
  <si>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</si>
  <si>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</si>
  <si>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</si>
  <si>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</si>
  <si>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</si>
  <si>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</si>
  <si>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</si>
  <si>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</si>
  <si>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</si>
  <si>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</si>
  <si>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</si>
  <si>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</si>
  <si>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</si>
  <si>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</si>
  <si>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</si>
  <si>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</si>
  <si>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</si>
  <si>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</si>
  <si>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</si>
  <si>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</si>
  <si>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</si>
  <si>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</si>
  <si>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</si>
  <si>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</si>
  <si>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</si>
  <si>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</si>
  <si>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</si>
  <si>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</si>
  <si>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</si>
  <si>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</si>
  <si>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</si>
  <si>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</si>
  <si>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</si>
  <si>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</si>
  <si>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</si>
  <si>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</si>
  <si>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</si>
  <si>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</si>
  <si>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</si>
  <si>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</si>
  <si>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</si>
  <si>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</si>
  <si>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</si>
  <si>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</si>
  <si>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</si>
  <si>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</si>
  <si>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</si>
  <si>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</si>
  <si>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</si>
  <si>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</si>
  <si>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</si>
  <si>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</si>
  <si>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</si>
  <si>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</si>
  <si>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</si>
  <si>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</si>
  <si>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</si>
  <si>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</si>
  <si>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</si>
  <si>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</si>
  <si>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</si>
  <si>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</si>
  <si>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</si>
  <si>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</si>
  <si>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</si>
  <si>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</si>
  <si>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</si>
  <si>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</si>
  <si>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</si>
  <si>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</si>
  <si>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</si>
  <si>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</si>
  <si>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</si>
  <si>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</si>
  <si>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</si>
  <si>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</si>
  <si>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</si>
  <si>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</si>
  <si>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</si>
  <si>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</si>
  <si>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</si>
  <si>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</si>
  <si>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</si>
  <si>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</si>
  <si>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</si>
  <si>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</si>
  <si>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</si>
  <si>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</si>
  <si>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</si>
  <si>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</si>
  <si>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</si>
  <si>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</si>
  <si>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</si>
  <si>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</si>
  <si>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</si>
  <si>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</si>
  <si>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</si>
  <si>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</si>
  <si>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</si>
  <si>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</si>
  <si>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</si>
  <si>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</si>
  <si>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</si>
  <si>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</si>
  <si>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</si>
  <si>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</si>
  <si>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</si>
  <si>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</si>
  <si>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</si>
  <si>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</si>
  <si>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</si>
  <si>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</si>
  <si>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</si>
  <si>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</si>
  <si>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</si>
  <si>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</si>
  <si>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</si>
  <si>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</si>
  <si>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</si>
  <si>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</si>
  <si>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</si>
  <si>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</si>
  <si>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</si>
  <si>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</si>
  <si>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</si>
  <si>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</si>
  <si>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</si>
  <si>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</si>
  <si>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</si>
  <si>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</si>
  <si>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</si>
  <si>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</si>
  <si>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</si>
  <si>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</si>
  <si>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</si>
  <si>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</si>
  <si>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</si>
  <si>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</si>
  <si>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</si>
  <si>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</si>
  <si>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</si>
  <si>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</si>
  <si>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</si>
  <si>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</si>
  <si>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</si>
  <si>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</si>
  <si>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</si>
  <si>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</si>
  <si>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</si>
  <si>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</si>
  <si>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</si>
  <si>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</si>
  <si>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</si>
  <si>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</si>
  <si>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</si>
  <si>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</si>
  <si>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</si>
  <si>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</si>
  <si>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</si>
  <si>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</si>
  <si>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</si>
  <si>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</si>
  <si>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</si>
  <si>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</si>
  <si>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</si>
  <si>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</si>
  <si>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</si>
  <si>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</si>
  <si>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</si>
  <si>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</si>
  <si>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</si>
  <si>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</si>
  <si>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</si>
  <si>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</si>
  <si>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</si>
  <si>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</si>
  <si>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</si>
  <si>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</si>
  <si>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</si>
  <si>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</si>
  <si>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</si>
  <si>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</si>
  <si>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</si>
  <si>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</si>
  <si>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</si>
  <si>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</si>
  <si>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</si>
  <si>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</si>
  <si>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</si>
  <si>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</si>
  <si>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</si>
  <si>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</si>
  <si>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</si>
  <si>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</si>
  <si>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</si>
  <si>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</si>
  <si>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</si>
  <si>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</si>
  <si>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</si>
  <si>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</si>
  <si>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</si>
  <si>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</si>
  <si>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</si>
  <si>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</si>
  <si>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</si>
  <si>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</si>
  <si>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</si>
  <si>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</si>
  <si>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</si>
  <si>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</si>
  <si>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</si>
  <si>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</si>
  <si>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</si>
  <si>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</si>
  <si>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</si>
  <si>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</si>
  <si>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</si>
  <si>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</si>
  <si>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</si>
  <si>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</si>
  <si>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</si>
  <si>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</si>
  <si>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</si>
  <si>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</si>
  <si>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</si>
  <si>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</si>
  <si>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</si>
  <si>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</si>
  <si>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</si>
  <si>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</si>
  <si>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</si>
  <si>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</si>
  <si>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</si>
  <si>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</si>
  <si>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</si>
  <si>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</si>
  <si>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</si>
  <si>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</si>
  <si>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</si>
  <si>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</si>
  <si>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</si>
  <si>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</si>
  <si>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</si>
  <si>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</si>
  <si>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</si>
  <si>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</si>
  <si>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</si>
  <si>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</si>
  <si>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</si>
  <si>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</si>
  <si>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</si>
  <si>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</si>
  <si>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</si>
  <si>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</si>
  <si>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</si>
  <si>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</si>
  <si>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</si>
  <si>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</si>
  <si>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</si>
  <si>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</si>
  <si>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</si>
  <si>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</si>
  <si>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</si>
  <si>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</si>
  <si>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</si>
  <si>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</si>
  <si>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</si>
  <si>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</si>
  <si>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</si>
  <si>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</si>
  <si>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</si>
  <si>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</si>
  <si>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</si>
  <si>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</si>
  <si>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</si>
  <si>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</si>
  <si>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</si>
  <si>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</si>
  <si>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</si>
  <si>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</si>
  <si>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</si>
  <si>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</si>
  <si>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</si>
  <si>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</si>
  <si>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</si>
  <si>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</si>
  <si>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</si>
  <si>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</si>
  <si>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</si>
  <si>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</si>
  <si>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</si>
  <si>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</si>
  <si>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</si>
  <si>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</si>
  <si>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</si>
  <si>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</si>
  <si>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</si>
  <si>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</si>
  <si>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</si>
  <si>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</si>
  <si>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</si>
  <si>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</si>
  <si>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</si>
  <si>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</si>
  <si>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</si>
  <si>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</si>
  <si>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</si>
  <si>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</si>
  <si>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</si>
  <si>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</si>
  <si>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</si>
  <si>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</si>
  <si>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</si>
  <si>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</si>
  <si>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</si>
  <si>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</si>
  <si>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</si>
  <si>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</si>
  <si>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</si>
  <si>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</si>
  <si>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</si>
  <si>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</si>
  <si>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</si>
  <si>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</si>
  <si>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</si>
  <si>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</si>
  <si>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</si>
  <si>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</si>
  <si>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</si>
  <si>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</si>
  <si>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</si>
  <si>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</si>
  <si>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</si>
  <si>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</si>
  <si>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</si>
  <si>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</si>
  <si>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</si>
  <si>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</si>
  <si>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</si>
  <si>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</si>
  <si>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</si>
  <si>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</si>
  <si>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</si>
  <si>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</si>
  <si>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</si>
  <si>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</si>
  <si>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</si>
  <si>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</si>
  <si>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</si>
  <si>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</si>
  <si>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</si>
  <si>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</si>
  <si>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</si>
  <si>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</si>
  <si>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</si>
  <si>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</si>
  <si>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</si>
  <si>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</si>
  <si>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</si>
  <si>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</si>
  <si>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</si>
  <si>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</si>
  <si>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</si>
  <si>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</si>
  <si>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</si>
  <si>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</si>
  <si>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</si>
  <si>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</si>
  <si>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</si>
  <si>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</si>
  <si>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</si>
  <si>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</si>
  <si>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</si>
  <si>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</si>
  <si>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</si>
  <si>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</si>
  <si>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</si>
  <si>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</si>
  <si>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</si>
  <si>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</si>
  <si>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</si>
  <si>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</si>
  <si>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</si>
  <si>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</si>
  <si>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</si>
  <si>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</si>
  <si>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</si>
  <si>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</si>
  <si>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</si>
  <si>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</si>
  <si>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</si>
  <si>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</si>
  <si>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</si>
  <si>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</si>
  <si>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</si>
  <si>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</si>
  <si>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</si>
  <si>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</si>
  <si>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</si>
  <si>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</si>
  <si>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</si>
  <si>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</si>
  <si>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</si>
  <si>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</si>
  <si>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</si>
  <si>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</si>
  <si>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</si>
  <si>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</si>
  <si>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</si>
  <si>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</si>
  <si>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</si>
  <si>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</si>
  <si>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</si>
  <si>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</si>
  <si>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</si>
  <si>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</si>
  <si>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</si>
  <si>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</si>
  <si>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</si>
  <si>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</si>
  <si>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</si>
  <si>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</si>
  <si>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</si>
  <si>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</si>
  <si>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</si>
  <si>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</si>
  <si>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</si>
  <si>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</si>
  <si>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</si>
  <si>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</si>
  <si>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</si>
  <si>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</si>
  <si>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</si>
  <si>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</si>
  <si>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</si>
  <si>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</si>
  <si>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</si>
  <si>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</si>
  <si>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</si>
  <si>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</si>
  <si>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</si>
  <si>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</si>
  <si>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</si>
  <si>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</si>
  <si>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</si>
  <si>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</si>
  <si>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</si>
  <si>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</si>
  <si>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</si>
  <si>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</si>
  <si>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</si>
  <si>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</si>
  <si>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</si>
  <si>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</si>
  <si>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</si>
  <si>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</si>
  <si>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</si>
  <si>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</si>
  <si>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</si>
  <si>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</si>
  <si>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</si>
  <si>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</si>
  <si>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</si>
  <si>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</si>
  <si>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</si>
  <si>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</si>
  <si>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</si>
  <si>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</si>
  <si>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</si>
  <si>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</si>
  <si>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</si>
  <si>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</si>
  <si>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</si>
  <si>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</si>
  <si>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</si>
  <si>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</si>
  <si>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</si>
  <si>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</si>
  <si>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</si>
  <si>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</si>
  <si>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</si>
  <si>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</si>
  <si>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</si>
  <si>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</si>
  <si>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</si>
  <si>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</si>
  <si>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</si>
  <si>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</si>
  <si>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</si>
  <si>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</si>
  <si>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</si>
  <si>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</si>
  <si>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</si>
  <si>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</si>
  <si>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</si>
  <si>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</si>
  <si>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</si>
  <si>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</si>
  <si>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</si>
  <si>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</si>
  <si>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</si>
  <si>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</si>
  <si>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</si>
  <si>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</si>
  <si>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</si>
  <si>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</si>
  <si>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</si>
  <si>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</si>
  <si>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</si>
  <si>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</si>
  <si>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</si>
  <si>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</si>
  <si>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</si>
  <si>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</si>
  <si>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</si>
  <si>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</si>
  <si>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</si>
  <si>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</si>
  <si>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</si>
  <si>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</si>
  <si>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</si>
  <si>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</si>
  <si>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</si>
  <si>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</si>
  <si>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</si>
  <si>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</si>
  <si>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</si>
  <si>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</si>
  <si>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</si>
  <si>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</si>
  <si>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</si>
  <si>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</si>
  <si>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</si>
  <si>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</si>
  <si>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</si>
  <si>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</si>
  <si>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</si>
  <si>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</si>
  <si>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</si>
  <si>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</si>
  <si>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</si>
  <si>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</si>
  <si>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</si>
  <si>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</si>
  <si>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</si>
  <si>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</si>
  <si>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</si>
  <si>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</si>
  <si>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</si>
  <si>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</si>
  <si>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</si>
  <si>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</si>
  <si>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</si>
  <si>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</si>
  <si>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</si>
  <si>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</si>
  <si>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</si>
  <si>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</si>
  <si>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</si>
  <si>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</si>
  <si>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</si>
  <si>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</si>
  <si>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</si>
  <si>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</si>
  <si>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</si>
  <si>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</si>
  <si>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</si>
  <si>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</si>
  <si>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</si>
  <si>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</si>
  <si>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</si>
  <si>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</si>
  <si>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</si>
  <si>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</si>
  <si>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</si>
  <si>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</si>
  <si>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</si>
  <si>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</si>
  <si>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</si>
  <si>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</si>
  <si>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</si>
  <si>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</si>
  <si>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</si>
  <si>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</si>
  <si>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</si>
  <si>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</si>
  <si>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</si>
  <si>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</si>
  <si>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</si>
  <si>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</si>
  <si>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</si>
  <si>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</si>
  <si>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</si>
  <si>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</si>
  <si>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</si>
  <si>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</si>
  <si>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</si>
  <si>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</si>
  <si>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</si>
  <si>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</si>
  <si>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</si>
  <si>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</si>
  <si>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</si>
  <si>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</si>
  <si>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</si>
  <si>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</si>
  <si>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</si>
  <si>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</si>
  <si>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</si>
  <si>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</si>
  <si>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</si>
  <si>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</si>
  <si>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</si>
  <si>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</si>
  <si>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</si>
  <si>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</si>
  <si>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</si>
  <si>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</si>
  <si>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</si>
  <si>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</si>
  <si>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</si>
  <si>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</si>
  <si>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</si>
  <si>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</si>
  <si>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</si>
  <si>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</si>
  <si>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</si>
  <si>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</si>
  <si>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</si>
  <si>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</si>
  <si>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</si>
  <si>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</si>
  <si>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</si>
  <si>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</si>
  <si>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</si>
  <si>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</si>
  <si>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</si>
  <si>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</si>
  <si>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</si>
  <si>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</si>
  <si>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</si>
  <si>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</si>
  <si>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</si>
  <si>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</si>
  <si>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</si>
  <si>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</si>
  <si>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</si>
  <si>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</si>
  <si>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</si>
  <si>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</si>
  <si>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</si>
  <si>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</si>
  <si>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</si>
  <si>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</si>
  <si>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</si>
  <si>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</si>
  <si>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</si>
  <si>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</si>
  <si>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</si>
  <si>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</si>
  <si>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</si>
  <si>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</si>
  <si>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</si>
  <si>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</si>
  <si>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</si>
  <si>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</si>
  <si>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</si>
  <si>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</si>
  <si>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</si>
  <si>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</si>
  <si>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</si>
  <si>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</si>
  <si>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</si>
  <si>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</si>
  <si>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</si>
  <si>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</si>
  <si>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</si>
  <si>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</si>
  <si>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</si>
  <si>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</si>
  <si>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</si>
  <si>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</si>
  <si>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</si>
  <si>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</si>
  <si>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</si>
  <si>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</si>
  <si>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</si>
  <si>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</si>
  <si>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</si>
  <si>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</si>
  <si>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</si>
  <si>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</si>
  <si>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</si>
  <si>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</si>
  <si>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</si>
  <si>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</si>
  <si>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</si>
  <si>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</si>
  <si>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</si>
  <si>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</si>
  <si>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</si>
  <si>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</si>
  <si>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</si>
  <si>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</si>
  <si>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</si>
  <si>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</si>
  <si>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</si>
  <si>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</si>
  <si>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</si>
  <si>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</si>
  <si>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</si>
  <si>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</si>
  <si>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</si>
  <si>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</si>
  <si>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</si>
  <si>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</si>
  <si>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</si>
  <si>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</si>
  <si>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</si>
  <si>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</si>
  <si>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</si>
  <si>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</si>
  <si>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</si>
  <si>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</si>
  <si>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</si>
  <si>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</si>
  <si>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</si>
  <si>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</si>
  <si>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</si>
  <si>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</si>
  <si>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</si>
  <si>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</si>
  <si>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</si>
  <si>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</si>
  <si>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</si>
  <si>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</si>
  <si>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</si>
  <si>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</si>
  <si>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</si>
  <si>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</si>
  <si>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</si>
  <si>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</si>
  <si>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</si>
  <si>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</si>
  <si>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</si>
  <si>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</si>
  <si>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</si>
  <si>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</si>
  <si>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</si>
  <si>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</si>
  <si>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</si>
  <si>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</si>
  <si>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</si>
  <si>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</si>
  <si>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</si>
  <si>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</si>
  <si>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</si>
  <si>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</si>
  <si>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</si>
  <si>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</si>
  <si>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</si>
  <si>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</si>
  <si>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</si>
  <si>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</si>
  <si>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</si>
  <si>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</si>
  <si>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</si>
  <si>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</si>
  <si>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</si>
  <si>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</si>
  <si>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</si>
  <si>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</si>
  <si>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</si>
  <si>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</si>
  <si>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</si>
  <si>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</si>
  <si>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</si>
  <si>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</si>
  <si>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</si>
  <si>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</si>
  <si>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</si>
  <si>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</si>
  <si>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</si>
  <si>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</si>
  <si>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</si>
  <si>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</si>
  <si>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</si>
  <si>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</si>
  <si>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</si>
  <si>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</si>
  <si>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</si>
  <si>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</si>
  <si>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</si>
  <si>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</si>
  <si>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</si>
  <si>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</si>
  <si>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</si>
  <si>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</si>
  <si>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</si>
  <si>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</si>
  <si>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</si>
  <si>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</si>
  <si>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</si>
  <si>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</si>
  <si>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</si>
  <si>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</si>
  <si>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</si>
  <si>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</si>
  <si>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</si>
  <si>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</si>
  <si>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</si>
  <si>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</si>
  <si>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</si>
  <si>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</si>
  <si>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</si>
  <si>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</si>
  <si>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</si>
  <si>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</si>
  <si>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</si>
  <si>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</si>
  <si>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</si>
  <si>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</si>
  <si>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</si>
  <si>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</si>
  <si>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</si>
  <si>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</si>
  <si>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</si>
  <si>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</si>
  <si>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</si>
  <si>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</si>
  <si>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</si>
  <si>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</si>
  <si>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</si>
  <si>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</si>
  <si>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</si>
  <si>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</si>
  <si>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</si>
  <si>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</si>
  <si>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</si>
  <si>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</si>
  <si>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</si>
  <si>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</si>
  <si>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</si>
  <si>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</si>
  <si>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</si>
  <si>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</si>
  <si>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</si>
  <si>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</si>
  <si>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</si>
  <si>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</si>
  <si>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</si>
  <si>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</si>
  <si>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</si>
  <si>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</si>
  <si>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</si>
  <si>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</si>
  <si>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</si>
  <si>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</si>
  <si>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</si>
  <si>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</si>
  <si>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</si>
  <si>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</si>
  <si>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</si>
  <si>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</si>
  <si>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</si>
  <si>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</si>
  <si>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</si>
  <si>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</si>
  <si>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</si>
  <si>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</si>
  <si>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</si>
  <si>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</si>
  <si>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</si>
  <si>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</si>
  <si>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</si>
  <si>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</si>
  <si>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</si>
  <si>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</si>
  <si>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</si>
  <si>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</si>
  <si>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</si>
  <si>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</si>
  <si>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</si>
  <si>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</si>
  <si>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</si>
  <si>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</si>
  <si>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</si>
  <si>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</si>
  <si>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</si>
  <si>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</si>
  <si>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</si>
  <si>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</si>
  <si>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</si>
  <si>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</si>
  <si>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</si>
  <si>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</si>
  <si>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</si>
  <si>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</si>
  <si>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</si>
  <si>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</si>
  <si>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</si>
  <si>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</si>
  <si>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</si>
  <si>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</si>
  <si>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</si>
  <si>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</si>
  <si>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</si>
  <si>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</si>
  <si>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</si>
  <si>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</si>
  <si>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</si>
  <si>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</si>
  <si>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</si>
  <si>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</si>
  <si>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</si>
  <si>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</si>
  <si>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</si>
  <si>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</si>
  <si>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</si>
  <si>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</si>
  <si>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</si>
  <si>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</si>
  <si>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</si>
  <si>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</si>
  <si>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</si>
  <si>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</si>
  <si>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</si>
  <si>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</si>
  <si>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</si>
  <si>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</si>
  <si>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</si>
  <si>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</si>
  <si>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</si>
  <si>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</si>
  <si>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</si>
  <si>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</si>
  <si>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</si>
  <si>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</si>
  <si>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</si>
  <si>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</si>
  <si>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</si>
  <si>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</si>
  <si>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</si>
  <si>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</si>
  <si>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</si>
  <si>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</si>
  <si>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</si>
  <si>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</si>
  <si>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</si>
  <si>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</si>
  <si>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</si>
  <si>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</si>
  <si>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</si>
  <si>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</si>
  <si>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</si>
  <si>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</si>
  <si>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</si>
  <si>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</si>
  <si>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</si>
  <si>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</si>
  <si>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</si>
  <si>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</si>
  <si>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</si>
  <si>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</si>
  <si>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</si>
  <si>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</si>
  <si>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</si>
  <si>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</si>
  <si>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</si>
  <si>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</si>
  <si>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</si>
  <si>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</si>
  <si>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</si>
  <si>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</si>
  <si>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</si>
  <si>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</si>
  <si>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</si>
  <si>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</si>
  <si>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</si>
  <si>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</si>
  <si>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</si>
  <si>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</si>
  <si>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</si>
  <si>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</si>
  <si>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</si>
  <si>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</si>
  <si>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</si>
  <si>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</si>
  <si>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</si>
  <si>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</si>
  <si>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</si>
  <si>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</si>
  <si>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</si>
  <si>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</si>
  <si>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</si>
  <si>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</si>
  <si>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</si>
  <si>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</si>
  <si>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</si>
  <si>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</si>
  <si>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</si>
  <si>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</si>
  <si>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</si>
  <si>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</si>
  <si>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</si>
  <si>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</si>
  <si>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</si>
  <si>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</si>
  <si>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</si>
  <si>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</si>
  <si>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</si>
  <si>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</si>
  <si>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</si>
  <si>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</si>
  <si>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</si>
  <si>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</si>
  <si>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</si>
  <si>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</si>
  <si>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</si>
  <si>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</si>
  <si>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</si>
  <si>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</si>
  <si>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</si>
  <si>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</si>
  <si>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</si>
  <si>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</si>
  <si>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</si>
  <si>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</si>
  <si>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</si>
  <si>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</si>
  <si>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</si>
  <si>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</si>
  <si>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</si>
  <si>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</si>
  <si>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</si>
  <si>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</si>
  <si>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</si>
  <si>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</si>
  <si>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</si>
  <si>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</si>
  <si>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</si>
  <si>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</si>
  <si>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</si>
  <si>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</si>
  <si>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</si>
  <si>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</si>
  <si>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</si>
  <si>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</si>
  <si>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</si>
  <si>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</si>
  <si>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</si>
  <si>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</si>
  <si>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</si>
  <si>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</si>
  <si>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</si>
  <si>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</si>
  <si>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</si>
  <si>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</si>
  <si>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</si>
  <si>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</si>
  <si>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</si>
  <si>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</si>
  <si>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</si>
  <si>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</si>
  <si>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</si>
  <si>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</si>
  <si>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</si>
  <si>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</si>
  <si>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</si>
  <si>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</si>
  <si>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</si>
  <si>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</si>
  <si>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</si>
  <si>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</si>
  <si>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</si>
  <si>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</si>
  <si>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</si>
  <si>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</si>
  <si>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</si>
  <si>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</si>
  <si>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</si>
  <si>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</si>
  <si>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</si>
  <si>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</si>
  <si>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</si>
  <si>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</si>
  <si>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</si>
  <si>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</si>
  <si>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</si>
  <si>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</si>
  <si>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</si>
  <si>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</si>
  <si>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</si>
  <si>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</si>
  <si>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</si>
  <si>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</si>
  <si>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</si>
  <si>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</si>
  <si>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</si>
  <si>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</si>
  <si>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</si>
  <si>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</si>
  <si>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</si>
  <si>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</si>
  <si>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</si>
  <si>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</si>
  <si>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</si>
  <si>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</si>
  <si>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</si>
  <si>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</si>
  <si>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</si>
  <si>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</si>
  <si>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</si>
  <si>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</si>
  <si>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</si>
  <si>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</si>
  <si>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</si>
  <si>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</si>
  <si>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</si>
  <si>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</si>
  <si>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</si>
  <si>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</si>
  <si>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</si>
  <si>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</si>
  <si>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</si>
  <si>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</si>
  <si>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</si>
  <si>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</si>
  <si>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</si>
  <si>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</si>
  <si>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</si>
  <si>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</si>
  <si>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</si>
  <si>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</si>
  <si>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</si>
  <si>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</si>
  <si>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</si>
  <si>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</si>
  <si>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</si>
  <si>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</si>
  <si>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</si>
  <si>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</si>
  <si>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</si>
  <si>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</si>
  <si>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</si>
  <si>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</si>
  <si>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</si>
  <si>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</si>
  <si>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</si>
  <si>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</si>
  <si>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</si>
  <si>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</si>
  <si>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</si>
  <si>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</si>
  <si>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</si>
  <si>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</si>
  <si>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</si>
  <si>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</si>
  <si>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</si>
  <si>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</si>
  <si>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</si>
  <si>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</si>
  <si>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</si>
  <si>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</si>
  <si>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</si>
  <si>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</si>
  <si>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</si>
  <si>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</si>
  <si>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</si>
  <si>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</si>
  <si>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</si>
  <si>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</si>
  <si>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</si>
  <si>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</si>
  <si>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</si>
  <si>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</si>
  <si>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</si>
  <si>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</si>
  <si>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</si>
  <si>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</si>
  <si>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</si>
  <si>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</si>
  <si>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</si>
  <si>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</si>
  <si>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</si>
  <si>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</si>
  <si>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</si>
  <si>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</si>
  <si>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</si>
  <si>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</si>
  <si>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</si>
  <si>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</si>
  <si>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</si>
  <si>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</si>
  <si>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</si>
  <si>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</si>
  <si>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</si>
  <si>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</si>
  <si>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</si>
  <si>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</si>
  <si>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</si>
  <si>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</si>
  <si>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</si>
  <si>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</si>
  <si>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</si>
  <si>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</si>
  <si>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</si>
  <si>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</si>
  <si>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</si>
  <si>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</si>
  <si>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</si>
  <si>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</si>
  <si>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</si>
  <si>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</si>
  <si>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</si>
  <si>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</si>
  <si>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</si>
  <si>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</si>
  <si>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</si>
  <si>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</si>
  <si>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</si>
  <si>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</si>
  <si>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</si>
  <si>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</si>
  <si>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</si>
  <si>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</si>
  <si>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</si>
  <si>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</si>
  <si>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</si>
  <si>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</si>
  <si>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</si>
  <si>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</si>
  <si>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</si>
  <si>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</si>
  <si>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</si>
  <si>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</si>
  <si>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</si>
  <si>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</si>
  <si>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</si>
  <si>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</si>
  <si>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</si>
  <si>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</si>
  <si>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</si>
  <si>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</si>
  <si>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</si>
  <si>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</si>
  <si>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</si>
  <si>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</si>
  <si>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</si>
  <si>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</si>
  <si>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</si>
  <si>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</si>
  <si>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</si>
  <si>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</si>
  <si>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</si>
  <si>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</si>
  <si>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</si>
  <si>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</si>
  <si>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</si>
  <si>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</si>
  <si>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</si>
  <si>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</si>
  <si>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</si>
  <si>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</si>
  <si>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</si>
  <si>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</si>
  <si>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</si>
  <si>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</si>
  <si>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</si>
  <si>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</si>
  <si>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</si>
  <si>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</si>
  <si>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</si>
  <si>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</si>
  <si>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</si>
  <si>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</si>
  <si>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</si>
  <si>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</si>
  <si>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</si>
  <si>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</si>
  <si>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</si>
  <si>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</si>
  <si>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</si>
  <si>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</si>
  <si>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</si>
  <si>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</si>
  <si>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</si>
  <si>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</si>
  <si>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</si>
  <si>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</si>
  <si>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</si>
  <si>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</si>
  <si>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</si>
  <si>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</si>
  <si>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</si>
  <si>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</si>
  <si>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</si>
  <si>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</si>
  <si>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</si>
  <si>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</si>
  <si>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</si>
  <si>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</si>
  <si>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</si>
  <si>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</si>
  <si>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</si>
  <si>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</si>
  <si>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</si>
  <si>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</si>
  <si>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</si>
  <si>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</si>
  <si>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</si>
  <si>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</si>
  <si>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</si>
  <si>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</si>
  <si>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</si>
  <si>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</si>
  <si>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</si>
  <si>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</si>
  <si>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</si>
  <si>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</si>
  <si>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</si>
  <si>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</si>
  <si>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</si>
  <si>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</si>
  <si>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</si>
  <si>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</si>
  <si>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</si>
  <si>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</si>
  <si>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</si>
  <si>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</si>
  <si>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</si>
  <si>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</si>
  <si>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</si>
  <si>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</si>
  <si>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</si>
  <si>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</si>
  <si>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</si>
  <si>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</si>
  <si>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</si>
  <si>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</si>
  <si>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</si>
  <si>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</si>
  <si>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</si>
  <si>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</si>
  <si>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</si>
  <si>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</si>
  <si>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</si>
  <si>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</si>
  <si>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</si>
  <si>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</si>
  <si>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</si>
  <si>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</si>
  <si>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</si>
  <si>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</si>
  <si>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</si>
  <si>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</si>
  <si>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</si>
  <si>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</si>
  <si>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</si>
  <si>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</si>
  <si>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</si>
  <si>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</si>
  <si>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</si>
  <si>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</si>
  <si>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</si>
  <si>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</si>
  <si>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</si>
  <si>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</si>
  <si>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</si>
  <si>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</si>
  <si>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</si>
  <si>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</si>
  <si>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</si>
  <si>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</si>
  <si>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</si>
  <si>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</si>
  <si>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</si>
  <si>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</si>
  <si>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</si>
  <si>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</si>
  <si>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</si>
  <si>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</si>
  <si>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</si>
  <si>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</si>
  <si>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</si>
  <si>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</si>
  <si>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</si>
  <si>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</si>
  <si>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</si>
  <si>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</si>
  <si>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</si>
  <si>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</si>
  <si>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</si>
  <si>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</si>
  <si>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</si>
  <si>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</si>
  <si>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</si>
  <si>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</si>
  <si>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</si>
  <si>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</si>
  <si>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</si>
  <si>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</si>
  <si>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</si>
  <si>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</si>
  <si>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</si>
  <si>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</si>
  <si>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</si>
  <si>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</si>
  <si>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</si>
  <si>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</si>
  <si>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</si>
  <si>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</si>
  <si>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</si>
  <si>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</si>
  <si>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</si>
  <si>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</si>
  <si>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</si>
  <si>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</si>
  <si>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</si>
  <si>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</si>
  <si>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</si>
  <si>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</si>
  <si>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</si>
  <si>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</si>
  <si>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</si>
  <si>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</si>
  <si>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</si>
  <si>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</si>
  <si>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</si>
  <si>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</si>
  <si>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</si>
  <si>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</si>
  <si>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</si>
  <si>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</si>
  <si>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</si>
  <si>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</si>
  <si>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</si>
  <si>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</si>
  <si>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</si>
  <si>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</si>
  <si>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</si>
  <si>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</si>
  <si>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</si>
  <si>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</si>
  <si>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</si>
  <si>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</si>
  <si>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</si>
  <si>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</si>
  <si>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</si>
  <si>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</si>
  <si>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</si>
  <si>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</si>
  <si>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</si>
  <si>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</si>
  <si>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</si>
  <si>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</si>
  <si>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</si>
  <si>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</si>
  <si>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</si>
  <si>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</si>
  <si>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</si>
  <si>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</si>
  <si>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</si>
  <si>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</si>
  <si>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</si>
  <si>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</si>
  <si>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</si>
  <si>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</si>
  <si>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</si>
  <si>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</si>
  <si>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</si>
  <si>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</si>
  <si>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</si>
  <si>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</si>
  <si>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</si>
  <si>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</si>
  <si>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</si>
  <si>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</si>
  <si>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</si>
  <si>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</si>
  <si>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</si>
  <si>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</si>
  <si>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</si>
  <si>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</si>
  <si>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</si>
  <si>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</si>
  <si>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</si>
  <si>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</si>
  <si>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</si>
  <si>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</si>
  <si>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</si>
  <si>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</si>
  <si>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</si>
  <si>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</si>
  <si>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</si>
  <si>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</si>
  <si>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</si>
  <si>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</si>
  <si>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</si>
  <si>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</si>
  <si>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</si>
  <si>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</si>
  <si>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</si>
  <si>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</si>
  <si>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</si>
  <si>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</si>
  <si>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</si>
  <si>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</si>
  <si>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</si>
  <si>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</si>
  <si>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</si>
  <si>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</si>
  <si>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</si>
  <si>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</si>
  <si>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</si>
  <si>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</si>
  <si>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</si>
  <si>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</si>
  <si>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</si>
  <si>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</si>
  <si>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</si>
  <si>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</si>
  <si>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</si>
  <si>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</si>
  <si>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</si>
  <si>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</si>
  <si>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</si>
  <si>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</si>
  <si>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</si>
  <si>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</si>
  <si>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</si>
  <si>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</si>
  <si>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</si>
  <si>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</si>
  <si>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</si>
  <si>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</si>
  <si>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</si>
  <si>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</si>
  <si>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</si>
  <si>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</si>
  <si>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</si>
  <si>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</si>
  <si>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</si>
  <si>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</si>
  <si>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</si>
  <si>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</si>
  <si>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</si>
  <si>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</si>
  <si>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</si>
  <si>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</si>
  <si>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</si>
  <si>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</si>
  <si>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</si>
  <si>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</si>
  <si>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</si>
  <si>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</si>
  <si>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</si>
  <si>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</si>
  <si>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</si>
  <si>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</si>
  <si>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</si>
  <si>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</si>
  <si>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</si>
  <si>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</si>
  <si>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</si>
  <si>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</si>
  <si>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</si>
  <si>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</si>
  <si>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</si>
  <si>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</si>
  <si>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</si>
  <si>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</si>
  <si>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</si>
  <si>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</si>
  <si>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</si>
  <si>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</si>
  <si>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</si>
  <si>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</si>
  <si>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</si>
  <si>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</si>
  <si>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</si>
  <si>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</si>
  <si>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</si>
  <si>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</si>
  <si>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</si>
  <si>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</si>
  <si>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</si>
  <si>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</si>
  <si>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</si>
  <si>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</si>
  <si>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</si>
  <si>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</si>
  <si>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</si>
  <si>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</si>
  <si>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</si>
  <si>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</si>
  <si>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</si>
  <si>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</si>
  <si>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</si>
  <si>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</si>
  <si>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</si>
  <si>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</si>
  <si>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</si>
  <si>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</si>
  <si>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</si>
  <si>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</si>
  <si>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</si>
  <si>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</si>
  <si>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</si>
  <si>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</si>
  <si>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</si>
  <si>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</si>
  <si>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</si>
  <si>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</si>
  <si>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</si>
  <si>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</si>
  <si>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</si>
  <si>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</si>
  <si>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</si>
  <si>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</si>
  <si>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</si>
  <si>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</si>
  <si>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</si>
  <si>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</si>
  <si>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</si>
  <si>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</si>
  <si>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</si>
  <si>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</si>
  <si>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</si>
  <si>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</si>
  <si>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</si>
  <si>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</si>
  <si>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</si>
  <si>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</si>
  <si>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</si>
  <si>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</si>
  <si>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</si>
  <si>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</si>
  <si>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</si>
  <si>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</si>
  <si>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</si>
  <si>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</si>
  <si>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</si>
  <si>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</si>
  <si>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</si>
  <si>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</si>
  <si>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</si>
  <si>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</si>
  <si>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</si>
  <si>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</si>
  <si>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</si>
  <si>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</si>
  <si>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</si>
  <si>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</si>
  <si>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</si>
  <si>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</si>
  <si>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</si>
  <si>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</si>
  <si>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</si>
  <si>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</si>
  <si>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</si>
  <si>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</si>
  <si>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</si>
  <si>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</si>
  <si>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</si>
  <si>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</si>
  <si>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</si>
  <si>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</si>
  <si>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</si>
  <si>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</si>
  <si>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</si>
  <si>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</si>
  <si>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</si>
  <si>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</si>
  <si>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</si>
  <si>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</si>
  <si>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</si>
  <si>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</si>
  <si>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</si>
  <si>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</si>
  <si>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</si>
  <si>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</si>
  <si>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</si>
  <si>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</si>
  <si>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</si>
  <si>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</si>
  <si>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</si>
  <si>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</si>
  <si>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</si>
  <si>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</si>
  <si>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</si>
  <si>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</si>
  <si>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</si>
  <si>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</si>
  <si>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</si>
  <si>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</si>
  <si>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</si>
  <si>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</si>
  <si>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</si>
  <si>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</si>
  <si>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</si>
  <si>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</si>
  <si>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</si>
  <si>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</si>
  <si>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</si>
  <si>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</si>
  <si>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</si>
  <si>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</si>
  <si>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</si>
  <si>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</si>
  <si>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</si>
  <si>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</si>
  <si>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</si>
  <si>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</si>
  <si>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</si>
  <si>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</si>
  <si>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</si>
  <si>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</si>
  <si>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</si>
  <si>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</si>
  <si>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</si>
  <si>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</si>
  <si>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</si>
  <si>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</si>
  <si>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</si>
  <si>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</si>
  <si>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</si>
  <si>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</si>
  <si>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</si>
  <si>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</si>
  <si>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</si>
  <si>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</si>
  <si>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</si>
  <si>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</si>
  <si>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</si>
  <si>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</si>
  <si>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</si>
  <si>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</si>
  <si>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</si>
  <si>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</si>
  <si>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</si>
  <si>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</si>
  <si>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</si>
  <si>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</si>
  <si>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</si>
  <si>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</si>
  <si>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</si>
  <si>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</si>
  <si>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</si>
  <si>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</si>
  <si>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</si>
  <si>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</si>
  <si>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</si>
  <si>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</si>
  <si>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</si>
  <si>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</si>
  <si>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</si>
  <si>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</si>
  <si>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</si>
  <si>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</si>
  <si>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</si>
  <si>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</si>
  <si>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</si>
  <si>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</si>
  <si>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</si>
  <si>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</si>
  <si>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</si>
  <si>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</si>
  <si>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</si>
  <si>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</si>
  <si>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</si>
  <si>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</si>
  <si>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</si>
  <si>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</si>
  <si>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</si>
  <si>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</si>
  <si>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</si>
  <si>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</si>
  <si>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</si>
  <si>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</si>
  <si>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</si>
  <si>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</si>
  <si>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</si>
  <si>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</si>
  <si>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</si>
  <si>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</si>
  <si>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</si>
  <si>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</si>
  <si>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</si>
  <si>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</si>
  <si>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</si>
  <si>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</si>
  <si>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</si>
  <si>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</si>
  <si>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</si>
  <si>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</si>
  <si>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</si>
  <si>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</si>
  <si>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</si>
  <si>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</si>
  <si>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</si>
  <si>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</si>
  <si>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</si>
  <si>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</si>
  <si>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</si>
  <si>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</si>
  <si>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</si>
  <si>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</si>
  <si>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</si>
  <si>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</si>
  <si>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</si>
  <si>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</si>
  <si>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</si>
  <si>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</si>
  <si>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</si>
  <si>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</si>
  <si>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</si>
  <si>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</si>
  <si>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</si>
  <si>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</si>
  <si>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</si>
  <si>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</si>
  <si>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</si>
  <si>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</si>
  <si>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</si>
  <si>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</si>
  <si>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</si>
  <si>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</si>
  <si>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</si>
  <si>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</si>
  <si>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</si>
  <si>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</si>
  <si>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</si>
  <si>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</si>
  <si>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</si>
  <si>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</si>
  <si>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</si>
  <si>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</si>
  <si>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</si>
  <si>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</si>
  <si>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</si>
  <si>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</si>
  <si>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</si>
  <si>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</si>
  <si>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</si>
  <si>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</si>
  <si>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</si>
  <si>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</si>
  <si>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</si>
  <si>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</si>
  <si>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</si>
  <si>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</si>
  <si>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</si>
  <si>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</si>
  <si>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</si>
  <si>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</si>
  <si>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</si>
  <si>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</si>
  <si>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</si>
  <si>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</si>
  <si>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</si>
  <si>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</si>
  <si>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</si>
  <si>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</si>
  <si>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</si>
  <si>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</si>
  <si>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</si>
  <si>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</si>
  <si>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</si>
  <si>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</si>
  <si>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</si>
  <si>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</si>
  <si>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</si>
  <si>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</si>
  <si>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</si>
  <si>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</si>
  <si>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</si>
  <si>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</si>
  <si>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</si>
  <si>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</si>
  <si>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</si>
  <si>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</si>
  <si>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</si>
  <si>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</si>
  <si>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</si>
  <si>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</si>
  <si>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</si>
  <si>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</si>
  <si>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</si>
  <si>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</si>
  <si>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</si>
  <si>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</si>
  <si>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</si>
  <si>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</si>
  <si>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</si>
  <si>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</si>
  <si>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</si>
  <si>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</si>
  <si>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</si>
  <si>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</si>
  <si>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</si>
  <si>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</si>
  <si>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</si>
  <si>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</si>
  <si>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</si>
  <si>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</si>
  <si>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</si>
  <si>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</si>
  <si>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</si>
  <si>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</si>
  <si>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</si>
  <si>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</si>
  <si>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</si>
  <si>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</si>
  <si>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</si>
  <si>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</si>
  <si>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</si>
  <si>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</si>
  <si>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</si>
  <si>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</si>
  <si>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</si>
  <si>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</si>
  <si>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</si>
  <si>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</si>
  <si>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</si>
  <si>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</si>
  <si>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</si>
  <si>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</si>
  <si>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</si>
  <si>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</si>
  <si>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</si>
  <si>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</si>
  <si>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</si>
  <si>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</si>
  <si>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</si>
  <si>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</si>
  <si>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</si>
  <si>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</si>
  <si>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</si>
  <si>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</si>
  <si>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</si>
  <si>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</si>
  <si>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</si>
  <si>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</si>
  <si>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</si>
  <si>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</si>
  <si>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</si>
  <si>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</si>
  <si>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</si>
  <si>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</si>
  <si>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</si>
  <si>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</si>
  <si>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</si>
  <si>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</si>
  <si>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</si>
  <si>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</si>
  <si>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</si>
  <si>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</si>
  <si>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</si>
  <si>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</si>
  <si>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</si>
  <si>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</si>
  <si>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</si>
  <si>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</si>
  <si>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</si>
  <si>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</si>
  <si>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</si>
  <si>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</si>
  <si>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</si>
  <si>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</si>
  <si>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</si>
  <si>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</si>
  <si>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</si>
  <si>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</si>
  <si>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</si>
  <si>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</si>
  <si>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</si>
  <si>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</si>
  <si>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</si>
  <si>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</si>
  <si>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</si>
  <si>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</si>
  <si>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</si>
  <si>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</si>
  <si>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</si>
  <si>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</si>
  <si>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</si>
  <si>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</si>
  <si>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</si>
  <si>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</si>
  <si>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</si>
  <si>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</si>
  <si>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</si>
  <si>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</si>
  <si>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</si>
  <si>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</si>
  <si>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</si>
  <si>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</si>
  <si>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</si>
  <si>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</si>
  <si>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</si>
  <si>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</si>
  <si>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</si>
  <si>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</si>
  <si>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</si>
  <si>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</si>
  <si>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</si>
  <si>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</si>
  <si>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</si>
  <si>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</si>
  <si>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</si>
  <si>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</si>
  <si>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</si>
  <si>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</si>
  <si>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</si>
  <si>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</si>
  <si>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</si>
  <si>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</si>
  <si>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</si>
  <si>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</si>
  <si>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</si>
  <si>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</si>
  <si>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</si>
  <si>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</si>
  <si>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</si>
  <si>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</si>
  <si>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</si>
  <si>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</si>
  <si>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</si>
  <si>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</si>
  <si>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</si>
  <si>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</si>
  <si>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</si>
  <si>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</si>
  <si>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</si>
  <si>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</si>
  <si>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</si>
  <si>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</si>
  <si>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</si>
  <si>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</si>
  <si>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</si>
  <si>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</si>
  <si>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</si>
  <si>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</si>
  <si>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</si>
  <si>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</si>
  <si>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</si>
  <si>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</si>
  <si>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</si>
  <si>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</si>
  <si>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</si>
  <si>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</si>
  <si>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</si>
  <si>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</si>
  <si>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</si>
  <si>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</si>
  <si>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</si>
  <si>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</si>
  <si>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</si>
  <si>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</si>
  <si>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</si>
  <si>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</si>
  <si>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</si>
  <si>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</si>
  <si>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</si>
  <si>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</si>
  <si>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</si>
  <si>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</si>
  <si>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</si>
  <si>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</si>
  <si>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</si>
  <si>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</si>
  <si>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</si>
  <si>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</si>
  <si>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</si>
  <si>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</si>
  <si>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</si>
  <si>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</si>
  <si>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</si>
  <si>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</si>
  <si>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</si>
  <si>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</si>
  <si>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</si>
  <si>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</si>
  <si>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</si>
  <si>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</si>
  <si>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</si>
  <si>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</si>
  <si>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</si>
  <si>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</si>
  <si>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</si>
  <si>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</si>
  <si>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</si>
  <si>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</si>
  <si>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</si>
  <si>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</si>
  <si>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</si>
  <si>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</si>
  <si>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</si>
  <si>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</si>
  <si>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</si>
  <si>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</si>
  <si>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</si>
  <si>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</si>
  <si>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</si>
  <si>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</si>
  <si>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</si>
  <si>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</si>
  <si>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</si>
  <si>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</si>
  <si>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</si>
  <si>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</si>
  <si>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</si>
  <si>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</si>
  <si>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</si>
  <si>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</si>
  <si>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</si>
  <si>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</si>
  <si>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</si>
  <si>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</si>
  <si>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</si>
  <si>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</si>
  <si>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</si>
  <si>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</si>
  <si>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</si>
  <si>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</si>
  <si>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</si>
  <si>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</si>
  <si>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</si>
  <si>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</si>
  <si>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</si>
  <si>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</si>
  <si>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</si>
  <si>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</si>
  <si>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</si>
  <si>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</si>
  <si>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</si>
  <si>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</si>
  <si>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</si>
  <si>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</si>
  <si>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</si>
  <si>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</si>
  <si>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</si>
  <si>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</si>
  <si>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</si>
  <si>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</si>
  <si>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</si>
  <si>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</si>
  <si>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</si>
  <si>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</si>
  <si>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</si>
  <si>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</si>
  <si>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</si>
  <si>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</si>
  <si>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</si>
  <si>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</si>
  <si>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</si>
  <si>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</si>
  <si>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</si>
  <si>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</si>
  <si>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</si>
  <si>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</si>
  <si>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</si>
  <si>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</si>
  <si>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</si>
  <si>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</si>
  <si>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</si>
  <si>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</si>
  <si>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</si>
  <si>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</si>
  <si>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</si>
  <si>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</si>
  <si>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</si>
  <si>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</si>
  <si>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</si>
  <si>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</si>
  <si>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</si>
  <si>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</si>
  <si>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</si>
  <si>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</si>
  <si>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</si>
  <si>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</si>
  <si>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</si>
  <si>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</si>
  <si>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</si>
  <si>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</si>
  <si>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</si>
  <si>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</si>
  <si>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</si>
  <si>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</si>
  <si>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</si>
  <si>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</si>
  <si>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</si>
  <si>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</si>
  <si>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</si>
  <si>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</si>
  <si>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</si>
  <si>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</si>
  <si>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</si>
  <si>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</si>
  <si>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</si>
  <si>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</si>
  <si>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</si>
  <si>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</si>
  <si>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</si>
  <si>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</si>
  <si>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</si>
  <si>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</si>
  <si>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</si>
  <si>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</si>
  <si>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</si>
  <si>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</si>
  <si>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</si>
  <si>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</si>
  <si>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</si>
  <si>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</si>
  <si>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</si>
  <si>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</si>
  <si>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</si>
  <si>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</si>
  <si>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</si>
  <si>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</si>
  <si>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</si>
  <si>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</si>
  <si>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</si>
  <si>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</si>
  <si>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</si>
  <si>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</si>
  <si>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</si>
  <si>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</si>
  <si>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</si>
  <si>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</si>
  <si>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</si>
  <si>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</si>
  <si>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</si>
  <si>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</si>
  <si>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</si>
  <si>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</si>
  <si>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</si>
  <si>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</si>
  <si>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</si>
  <si>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</si>
  <si>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</si>
  <si>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</si>
  <si>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</si>
  <si>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</si>
  <si>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</si>
  <si>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</si>
  <si>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</si>
  <si>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</si>
  <si>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</si>
  <si>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</si>
  <si>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</si>
  <si>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</si>
  <si>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</si>
  <si>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</si>
  <si>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</si>
  <si>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</si>
  <si>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</si>
  <si>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</si>
  <si>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</si>
  <si>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</si>
  <si>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</si>
  <si>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</si>
  <si>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</si>
  <si>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</si>
  <si>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</si>
  <si>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</si>
  <si>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</si>
  <si>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</si>
  <si>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</si>
  <si>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</si>
  <si>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</si>
  <si>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</si>
  <si>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</si>
  <si>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</si>
  <si>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</si>
  <si>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</si>
  <si>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</si>
  <si>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</si>
  <si>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</si>
  <si>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</si>
  <si>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</si>
  <si>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</si>
  <si>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</si>
  <si>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</si>
  <si>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</si>
  <si>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</si>
  <si>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</si>
  <si>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</si>
  <si>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</si>
  <si>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</si>
  <si>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</si>
  <si>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</si>
  <si>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</si>
  <si>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</si>
  <si>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</si>
  <si>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</si>
  <si>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</si>
  <si>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</si>
  <si>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</si>
  <si>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</si>
  <si>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</si>
  <si>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</si>
  <si>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</si>
  <si>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</si>
  <si>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</si>
  <si>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</si>
  <si>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</si>
  <si>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</si>
  <si>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</si>
  <si>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</si>
  <si>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</si>
  <si>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</si>
  <si>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</si>
  <si>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</si>
  <si>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</si>
  <si>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</si>
  <si>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</si>
  <si>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</si>
  <si>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</si>
  <si>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</si>
  <si>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</si>
  <si>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</si>
  <si>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</si>
  <si>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</si>
  <si>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</si>
  <si>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</si>
  <si>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</si>
  <si>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</si>
  <si>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</si>
  <si>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</si>
  <si>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</si>
  <si>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</si>
  <si>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</si>
  <si>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</si>
  <si>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</si>
  <si>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</si>
  <si>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</si>
  <si>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</si>
  <si>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</si>
  <si>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</si>
  <si>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</si>
  <si>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</si>
  <si>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</si>
  <si>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</si>
  <si>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</si>
  <si>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</si>
  <si>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</si>
  <si>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</si>
  <si>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</si>
  <si>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</si>
  <si>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</si>
  <si>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</si>
  <si>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</si>
  <si>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</si>
  <si>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</si>
  <si>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</si>
  <si>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</si>
  <si>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</si>
  <si>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</si>
  <si>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</si>
  <si>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</si>
  <si>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</si>
  <si>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</si>
  <si>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</si>
  <si>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</si>
  <si>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</si>
  <si>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</si>
  <si>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</si>
  <si>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</si>
  <si>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</si>
  <si>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</si>
  <si>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</si>
  <si>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</si>
  <si>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</si>
  <si>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</si>
  <si>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</si>
  <si>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</si>
  <si>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</si>
  <si>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</si>
  <si>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</si>
  <si>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</si>
  <si>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</si>
  <si>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</si>
  <si>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</si>
  <si>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</si>
  <si>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</si>
  <si>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</si>
  <si>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</si>
  <si>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</si>
  <si>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</si>
  <si>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</si>
  <si>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</si>
  <si>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</si>
  <si>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</si>
  <si>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</si>
  <si>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</si>
  <si>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</si>
  <si>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</si>
  <si>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</si>
  <si>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</si>
  <si>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</si>
  <si>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</si>
  <si>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</si>
  <si>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</si>
  <si>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</si>
  <si>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</si>
  <si>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</si>
  <si>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</si>
  <si>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</si>
  <si>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</si>
  <si>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</si>
  <si>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</si>
  <si>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</si>
  <si>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</si>
  <si>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</si>
  <si>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</si>
  <si>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</si>
  <si>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</si>
  <si>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</si>
  <si>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</si>
  <si>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</si>
  <si>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</si>
  <si>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</si>
  <si>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</si>
  <si>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</si>
  <si>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</si>
  <si>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</si>
  <si>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</si>
  <si>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</si>
  <si>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</si>
  <si>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</si>
  <si>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</si>
  <si>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</si>
  <si>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</si>
  <si>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</si>
  <si>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</si>
  <si>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</si>
  <si>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</si>
  <si>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</si>
  <si>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</si>
  <si>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</si>
  <si>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</si>
  <si>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</si>
  <si>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</si>
  <si>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</si>
  <si>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</si>
  <si>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</si>
  <si>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</si>
  <si>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</si>
  <si>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</si>
  <si>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</si>
  <si>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</si>
  <si>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</si>
  <si>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</si>
  <si>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</si>
  <si>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</si>
  <si>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</si>
  <si>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</si>
  <si>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</si>
  <si>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</si>
  <si>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</si>
  <si>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</si>
  <si>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</si>
  <si>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</si>
  <si>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</si>
  <si>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</si>
  <si>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</si>
  <si>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</si>
  <si>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</si>
  <si>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</si>
  <si>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</si>
  <si>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</si>
  <si>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</si>
  <si>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</si>
  <si>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</si>
  <si>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</si>
  <si>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</si>
  <si>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</si>
  <si>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</si>
  <si>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</si>
  <si>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</si>
  <si>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</si>
  <si>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</si>
  <si>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</si>
  <si>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</si>
  <si>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</si>
  <si>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</si>
  <si>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</si>
  <si>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</si>
  <si>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</si>
  <si>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</si>
  <si>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</si>
  <si>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</si>
  <si>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</si>
  <si>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</si>
  <si>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</si>
  <si>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</si>
  <si>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</si>
  <si>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</si>
  <si>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</si>
  <si>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</si>
  <si>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</si>
  <si>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</si>
  <si>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</si>
  <si>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</si>
  <si>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</si>
  <si>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</si>
  <si>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</si>
  <si>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</si>
  <si>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</si>
  <si>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</si>
  <si>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</si>
  <si>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</si>
  <si>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</si>
  <si>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</si>
  <si>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</si>
  <si>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</si>
  <si>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</si>
  <si>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</si>
  <si>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</si>
  <si>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</si>
  <si>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</si>
  <si>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</si>
  <si>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</si>
  <si>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</si>
  <si>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</si>
  <si>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</si>
  <si>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</si>
  <si>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</si>
  <si>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</si>
  <si>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</si>
  <si>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</si>
  <si>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</si>
  <si>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</si>
  <si>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</si>
  <si>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</si>
  <si>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</si>
  <si>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</si>
  <si>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</si>
  <si>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</si>
  <si>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</si>
  <si>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</si>
  <si>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</si>
  <si>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</si>
  <si>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</si>
  <si>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</si>
  <si>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</si>
  <si>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</si>
  <si>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</si>
  <si>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</si>
  <si>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</si>
  <si>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</si>
  <si>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</si>
  <si>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</si>
  <si>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</si>
  <si>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</si>
  <si>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</si>
  <si>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</si>
  <si>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</si>
  <si>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</si>
  <si>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</si>
  <si>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</si>
  <si>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</si>
  <si>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</si>
  <si>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</si>
  <si>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</si>
  <si>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</si>
  <si>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</si>
  <si>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</si>
  <si>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</si>
  <si>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</si>
  <si>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</si>
  <si>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</si>
  <si>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</si>
  <si>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</si>
  <si>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</si>
  <si>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</si>
  <si>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</si>
  <si>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</si>
  <si>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</si>
  <si>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</si>
  <si>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</si>
  <si>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</si>
  <si>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</si>
  <si>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</si>
  <si>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</si>
  <si>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</si>
  <si>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</si>
  <si>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</si>
  <si>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</si>
  <si>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</si>
  <si>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</si>
  <si>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</si>
  <si>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</si>
  <si>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</si>
  <si>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</si>
  <si>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</si>
  <si>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</si>
  <si>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</si>
  <si>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</si>
  <si>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</si>
  <si>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</si>
  <si>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</si>
  <si>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</si>
  <si>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</si>
  <si>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</si>
  <si>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</si>
  <si>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</si>
  <si>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</si>
  <si>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</si>
  <si>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</si>
  <si>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</si>
  <si>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</si>
  <si>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</si>
  <si>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</si>
  <si>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</si>
  <si>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</si>
  <si>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</si>
  <si>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</si>
  <si>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</si>
  <si>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</si>
  <si>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</si>
  <si>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</si>
  <si>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</si>
  <si>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</si>
  <si>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</si>
  <si>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</si>
  <si>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</si>
  <si>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</si>
  <si>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</si>
  <si>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</si>
  <si>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</si>
  <si>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</si>
  <si>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</si>
  <si>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</si>
  <si>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</si>
  <si>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</si>
  <si>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</si>
  <si>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</si>
  <si>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</si>
  <si>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</si>
  <si>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</si>
  <si>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</si>
  <si>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</si>
  <si>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</si>
  <si>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</si>
  <si>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</si>
  <si>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</si>
  <si>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</si>
  <si>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</si>
  <si>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</si>
  <si>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</si>
  <si>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</si>
  <si>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</si>
  <si>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</si>
  <si>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</si>
  <si>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</si>
  <si>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</si>
  <si>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</si>
  <si>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</si>
  <si>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</si>
  <si>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</si>
  <si>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</si>
  <si>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</si>
  <si>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</si>
  <si>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</si>
  <si>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</si>
  <si>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</si>
  <si>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</si>
  <si>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</si>
  <si>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</si>
  <si>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</si>
  <si>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</si>
  <si>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</si>
  <si>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</si>
  <si>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</si>
  <si>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</si>
  <si>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</si>
  <si>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</si>
  <si>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</si>
  <si>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</si>
  <si>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</si>
  <si>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</si>
  <si>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</si>
  <si>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</si>
  <si>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</si>
  <si>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</si>
  <si>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</si>
  <si>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</si>
  <si>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</si>
  <si>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</si>
  <si>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</si>
  <si>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</si>
  <si>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</si>
  <si>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</si>
  <si>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</si>
  <si>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</si>
  <si>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</si>
  <si>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</si>
  <si>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</si>
  <si>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</si>
  <si>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</si>
  <si>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</si>
  <si>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</si>
  <si>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</si>
  <si>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</si>
  <si>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</si>
  <si>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</si>
  <si>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</si>
  <si>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</si>
  <si>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</si>
  <si>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</si>
  <si>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</si>
  <si>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</si>
  <si>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</si>
  <si>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</si>
  <si>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</si>
  <si>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</si>
  <si>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</si>
  <si>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</si>
  <si>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</si>
  <si>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</si>
  <si>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</si>
  <si>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</si>
  <si>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</si>
  <si>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</si>
  <si>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</si>
  <si>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</si>
  <si>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</si>
  <si>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</si>
  <si>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</si>
  <si>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</si>
  <si>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</si>
  <si>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</si>
  <si>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</si>
  <si>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</si>
  <si>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</si>
  <si>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</si>
  <si>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</si>
  <si>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</si>
  <si>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</si>
  <si>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</si>
  <si>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</si>
  <si>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</si>
  <si>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</si>
  <si>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</si>
  <si>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</si>
  <si>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</si>
  <si>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</si>
  <si>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</si>
  <si>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</si>
  <si>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</si>
  <si>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</si>
  <si>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</si>
  <si>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</si>
  <si>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</si>
  <si>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</si>
  <si>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</si>
  <si>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</si>
  <si>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</si>
  <si>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</si>
  <si>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</si>
  <si>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</si>
  <si>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</si>
  <si>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</si>
  <si>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</si>
  <si>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</si>
  <si>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</si>
  <si>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</si>
  <si>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</si>
  <si>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</si>
  <si>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</si>
  <si>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</si>
  <si>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</si>
  <si>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</si>
  <si>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</si>
  <si>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</si>
  <si>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</si>
  <si>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</si>
  <si>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</si>
  <si>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</si>
  <si>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</si>
  <si>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</si>
  <si>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</si>
  <si>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</si>
  <si>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</si>
  <si>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</si>
  <si>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</si>
  <si>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</si>
  <si>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</si>
  <si>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</si>
  <si>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</si>
  <si>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</si>
  <si>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</si>
  <si>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</si>
  <si>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</si>
  <si>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</si>
  <si>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</si>
  <si>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</si>
  <si>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</si>
  <si>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</si>
  <si>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</si>
  <si>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</si>
  <si>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</si>
  <si>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</si>
  <si>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</si>
  <si>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</si>
  <si>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</si>
  <si>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</si>
  <si>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</si>
  <si>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</si>
  <si>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</si>
  <si>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</si>
  <si>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</si>
  <si>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</si>
  <si>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</si>
  <si>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</si>
  <si>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</si>
  <si>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</si>
  <si>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</si>
  <si>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</si>
  <si>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</si>
  <si>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</si>
  <si>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</si>
  <si>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</si>
  <si>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</si>
  <si>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</si>
  <si>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</si>
  <si>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</si>
  <si>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</si>
  <si>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</si>
  <si>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</si>
  <si>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</si>
  <si>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</si>
  <si>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</si>
  <si>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</si>
  <si>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</si>
  <si>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</si>
  <si>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</si>
  <si>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</si>
  <si>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</si>
  <si>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</si>
  <si>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</si>
  <si>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</si>
  <si>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</si>
  <si>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</si>
  <si>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</si>
  <si>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</si>
  <si>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</si>
  <si>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</si>
  <si>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</si>
  <si>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</si>
  <si>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</si>
  <si>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</si>
  <si>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</si>
  <si>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</si>
  <si>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</si>
  <si>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</si>
  <si>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</si>
  <si>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</si>
  <si>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</si>
  <si>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</si>
  <si>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</si>
  <si>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</si>
  <si>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</si>
  <si>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</si>
  <si>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</si>
  <si>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</si>
  <si>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</si>
  <si>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</si>
  <si>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</si>
  <si>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</si>
  <si>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</si>
  <si>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</si>
  <si>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</si>
  <si>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</si>
  <si>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</si>
  <si>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</si>
  <si>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</si>
  <si>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</si>
  <si>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</si>
  <si>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</si>
  <si>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</si>
  <si>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</si>
  <si>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</si>
  <si>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</si>
  <si>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</si>
  <si>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</si>
  <si>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</si>
  <si>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</si>
  <si>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</si>
  <si>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</si>
  <si>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</si>
  <si>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</si>
  <si>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</si>
  <si>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</si>
  <si>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</si>
  <si>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</si>
  <si>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</si>
  <si>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</si>
  <si>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</si>
  <si>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</si>
  <si>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</si>
  <si>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</si>
  <si>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</si>
  <si>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</si>
  <si>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</si>
  <si>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</si>
  <si>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</si>
  <si>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</si>
  <si>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</si>
  <si>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</si>
  <si>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</si>
  <si>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</si>
  <si>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</si>
  <si>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</si>
  <si>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</si>
  <si>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</si>
  <si>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</si>
  <si>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</si>
  <si>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</si>
  <si>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</si>
  <si>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</si>
  <si>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</si>
  <si>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</si>
  <si>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</si>
  <si>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</si>
  <si>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</si>
  <si>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</si>
  <si>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</si>
  <si>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</si>
  <si>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</si>
  <si>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</si>
  <si>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</si>
  <si>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</si>
  <si>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</si>
  <si>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</si>
  <si>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</si>
  <si>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</si>
  <si>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</si>
  <si>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</si>
  <si>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</si>
  <si>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</si>
  <si>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</si>
  <si>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</si>
  <si>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</si>
  <si>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</si>
  <si>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</si>
  <si>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</si>
  <si>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</si>
  <si>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</si>
  <si>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</si>
  <si>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</si>
  <si>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</si>
  <si>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</si>
  <si>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</si>
  <si>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</si>
  <si>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</si>
  <si>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</si>
  <si>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</si>
  <si>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</si>
  <si>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</si>
  <si>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</si>
  <si>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</si>
  <si>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</si>
  <si>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</si>
  <si>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</si>
  <si>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</si>
  <si>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</si>
  <si>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</si>
  <si>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</si>
  <si>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</si>
  <si>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</si>
  <si>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</si>
  <si>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</si>
  <si>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</si>
  <si>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</si>
  <si>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</si>
  <si>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</si>
  <si>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</si>
  <si>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</si>
  <si>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</si>
  <si>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</si>
  <si>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</si>
  <si>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</si>
  <si>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</si>
  <si>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</si>
  <si>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</si>
  <si>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</si>
  <si>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</si>
  <si>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</si>
  <si>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</si>
  <si>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</si>
  <si>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</si>
  <si>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</si>
  <si>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</si>
  <si>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</si>
  <si>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</si>
  <si>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</si>
  <si>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</si>
  <si>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</si>
  <si>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</si>
  <si>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</si>
  <si>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</si>
  <si>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</si>
  <si>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</si>
  <si>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</si>
  <si>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</si>
  <si>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</si>
  <si>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</si>
  <si>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</si>
  <si>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</si>
  <si>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</si>
  <si>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</si>
  <si>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</si>
  <si>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</si>
  <si>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</si>
  <si>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</si>
  <si>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</si>
  <si>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</si>
  <si>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</si>
  <si>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</si>
  <si>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</si>
  <si>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</si>
  <si>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</si>
  <si>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</si>
  <si>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</si>
  <si>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</si>
  <si>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</si>
  <si>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</si>
  <si>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</si>
  <si>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</si>
  <si>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</si>
  <si>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</si>
  <si>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</si>
  <si>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</si>
  <si>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</si>
  <si>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</si>
  <si>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</si>
  <si>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</si>
  <si>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</si>
  <si>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</si>
  <si>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</si>
  <si>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</si>
  <si>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</si>
  <si>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</si>
  <si>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</si>
  <si>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</si>
  <si>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</si>
  <si>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</si>
  <si>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</si>
  <si>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</si>
  <si>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</si>
  <si>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</si>
  <si>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</si>
  <si>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</si>
  <si>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</si>
  <si>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</si>
  <si>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</si>
  <si>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</si>
  <si>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</si>
  <si>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</si>
  <si>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</si>
  <si>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</si>
  <si>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</si>
  <si>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</si>
  <si>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</si>
  <si>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</si>
  <si>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</si>
  <si>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</si>
  <si>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</si>
  <si>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</si>
  <si>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</si>
  <si>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</si>
  <si>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</si>
  <si>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</si>
  <si>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</si>
  <si>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</si>
  <si>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</si>
  <si>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</si>
  <si>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</si>
  <si>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</si>
  <si>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</si>
  <si>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</si>
  <si>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</si>
  <si>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</si>
  <si>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</si>
  <si>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</si>
  <si>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</si>
  <si>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</si>
  <si>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</si>
  <si>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</si>
  <si>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</si>
  <si>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</si>
  <si>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</si>
  <si>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</si>
  <si>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</si>
  <si>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</si>
  <si>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</si>
  <si>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</si>
  <si>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</si>
  <si>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</si>
  <si>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</si>
  <si>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</si>
  <si>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</si>
  <si>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</si>
  <si>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</si>
  <si>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</si>
  <si>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</si>
  <si>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</si>
  <si>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</si>
  <si>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</si>
  <si>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</si>
  <si>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</si>
  <si>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</si>
  <si>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</si>
  <si>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</si>
  <si>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</si>
  <si>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</si>
  <si>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</si>
  <si>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</si>
  <si>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</si>
  <si>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</si>
  <si>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</si>
  <si>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</si>
  <si>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</si>
  <si>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</si>
  <si>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</si>
  <si>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</si>
  <si>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</si>
  <si>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</si>
  <si>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</si>
  <si>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</si>
  <si>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</si>
  <si>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</si>
  <si>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</si>
  <si>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</si>
  <si>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</si>
  <si>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</si>
  <si>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</si>
  <si>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</si>
  <si>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</si>
  <si>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</si>
  <si>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</si>
  <si>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</si>
  <si>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</si>
  <si>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</si>
  <si>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</si>
  <si>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</si>
  <si>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</si>
  <si>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</si>
  <si>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</si>
  <si>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</si>
  <si>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</si>
  <si>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</si>
  <si>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</si>
  <si>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</si>
  <si>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</si>
  <si>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</si>
  <si>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</si>
  <si>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</si>
  <si>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</si>
  <si>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</si>
  <si>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</si>
  <si>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</si>
  <si>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</si>
  <si>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</si>
  <si>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</si>
  <si>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</si>
  <si>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</si>
  <si>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</si>
  <si>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</si>
  <si>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</si>
  <si>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</si>
  <si>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</si>
  <si>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</si>
  <si>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</si>
  <si>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</si>
  <si>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</si>
  <si>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</si>
  <si>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</si>
  <si>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</si>
  <si>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</si>
  <si>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</si>
  <si>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</si>
  <si>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</si>
  <si>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</si>
  <si>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</si>
  <si>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</si>
  <si>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</si>
  <si>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</si>
  <si>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</si>
  <si>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</si>
  <si>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</si>
  <si>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</si>
  <si>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</si>
  <si>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</si>
  <si>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</si>
  <si>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</si>
  <si>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</si>
  <si>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</si>
  <si>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</si>
  <si>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</si>
  <si>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</si>
  <si>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</si>
  <si>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</si>
  <si>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</si>
  <si>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</si>
  <si>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</si>
  <si>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</si>
  <si>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</si>
  <si>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</si>
  <si>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</si>
  <si>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</si>
  <si>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</si>
  <si>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</si>
  <si>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</si>
  <si>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</si>
  <si>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</si>
  <si>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</si>
  <si>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</si>
  <si>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</si>
  <si>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</si>
  <si>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</si>
  <si>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</si>
  <si>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</si>
  <si>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</si>
  <si>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</si>
  <si>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</si>
  <si>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</si>
  <si>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</si>
  <si>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</si>
  <si>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</si>
  <si>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</si>
  <si>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</si>
  <si>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</si>
  <si>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</si>
  <si>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</si>
  <si>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</si>
  <si>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</si>
  <si>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</si>
  <si>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</si>
  <si>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</si>
  <si>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</si>
  <si>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</si>
  <si>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</si>
  <si>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</si>
  <si>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</si>
  <si>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</si>
  <si>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</si>
  <si>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</si>
  <si>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</si>
  <si>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</si>
  <si>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</si>
  <si>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</si>
  <si>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</si>
  <si>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</si>
  <si>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</si>
  <si>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</si>
  <si>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</si>
  <si>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</si>
  <si>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</si>
  <si>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</si>
  <si>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</si>
  <si>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</si>
  <si>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</si>
  <si>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</si>
  <si>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</si>
  <si>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</si>
  <si>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</si>
  <si>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</si>
  <si>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</si>
  <si>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</si>
  <si>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</si>
  <si>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</si>
  <si>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</si>
  <si>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</si>
  <si>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</si>
  <si>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</si>
  <si>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</si>
  <si>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</si>
  <si>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</si>
  <si>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</si>
  <si>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</si>
  <si>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</si>
  <si>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</si>
  <si>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</si>
  <si>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</si>
  <si>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</si>
  <si>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</si>
  <si>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</si>
  <si>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</si>
  <si>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</si>
  <si>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</si>
  <si>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</si>
  <si>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</si>
  <si>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</si>
  <si>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</si>
  <si>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</si>
  <si>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</si>
  <si>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</si>
  <si>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</si>
  <si>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</si>
  <si>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</si>
  <si>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</si>
  <si>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</si>
  <si>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</si>
  <si>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</si>
  <si>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</si>
  <si>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</si>
  <si>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</si>
  <si>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</si>
  <si>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</si>
  <si>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</si>
  <si>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</si>
  <si>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</si>
  <si>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</si>
  <si>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</si>
  <si>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</si>
  <si>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</si>
  <si>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</si>
  <si>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</si>
  <si>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</si>
  <si>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</si>
  <si>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</si>
  <si>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</si>
  <si>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</si>
  <si>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</si>
  <si>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</si>
  <si>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</si>
  <si>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</si>
  <si>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</si>
  <si>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</si>
  <si>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</si>
  <si>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</si>
  <si>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</si>
  <si>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</si>
  <si>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</si>
  <si>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</si>
  <si>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</si>
  <si>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</si>
  <si>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</si>
  <si>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</si>
  <si>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</si>
  <si>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</si>
  <si>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</si>
  <si>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</si>
  <si>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</si>
  <si>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</si>
  <si>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</si>
  <si>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</si>
  <si>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</si>
  <si>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</si>
  <si>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</si>
  <si>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</si>
  <si>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</si>
  <si>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</si>
  <si>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</si>
  <si>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</si>
  <si>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</si>
  <si>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</si>
  <si>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</si>
  <si>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</si>
  <si>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</si>
  <si>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</si>
  <si>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</si>
  <si>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</si>
  <si>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</si>
  <si>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</si>
  <si>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</si>
  <si>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</si>
  <si>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</si>
  <si>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</si>
  <si>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</si>
  <si>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</si>
  <si>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</si>
  <si>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</si>
  <si>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</si>
  <si>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</si>
  <si>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</si>
  <si>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</si>
  <si>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</si>
  <si>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</si>
  <si>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</si>
  <si>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</si>
  <si>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</si>
  <si>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</si>
  <si>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</si>
  <si>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</si>
  <si>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</si>
  <si>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</si>
  <si>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</si>
  <si>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</si>
  <si>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</si>
  <si>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</si>
  <si>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</si>
  <si>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</si>
  <si>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</si>
  <si>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</si>
  <si>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</si>
  <si>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</si>
  <si>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</si>
  <si>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</si>
  <si>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</si>
  <si>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</si>
  <si>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</si>
  <si>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</si>
  <si>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</si>
  <si>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</si>
  <si>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</si>
  <si>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</si>
  <si>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</si>
  <si>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</si>
  <si>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</si>
  <si>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</si>
  <si>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</si>
  <si>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</si>
  <si>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</si>
  <si>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</si>
  <si>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</si>
  <si>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</si>
  <si>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</si>
  <si>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</si>
  <si>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</si>
  <si>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</si>
  <si>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</si>
  <si>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</si>
  <si>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</si>
  <si>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</si>
  <si>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</si>
  <si>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</si>
  <si>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</si>
  <si>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</si>
  <si>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</si>
  <si>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</si>
  <si>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</si>
  <si>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</si>
  <si>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</si>
  <si>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</si>
  <si>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</si>
  <si>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</si>
  <si>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</si>
  <si>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</si>
  <si>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</si>
  <si>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</si>
  <si>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</si>
  <si>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</si>
  <si>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</si>
  <si>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</si>
  <si>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</si>
  <si>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</si>
  <si>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</si>
  <si>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</si>
  <si>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</si>
  <si>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</si>
  <si>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</si>
  <si>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</si>
  <si>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</si>
  <si>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</si>
  <si>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</si>
  <si>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</si>
  <si>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</si>
  <si>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</si>
  <si>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</si>
  <si>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</si>
  <si>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</si>
  <si>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</si>
  <si>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</si>
  <si>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</si>
  <si>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</si>
  <si>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</si>
  <si>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</si>
  <si>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</si>
  <si>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</si>
  <si>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</si>
  <si>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</si>
  <si>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</si>
  <si>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</si>
  <si>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</si>
  <si>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</si>
  <si>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</si>
  <si>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</si>
  <si>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</si>
  <si>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</si>
  <si>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</si>
  <si>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</si>
  <si>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</si>
  <si>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</si>
  <si>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</si>
  <si>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</si>
  <si>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</si>
  <si>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</si>
  <si>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</si>
  <si>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</si>
  <si>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</si>
  <si>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</si>
  <si>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</si>
  <si>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</si>
  <si>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</si>
  <si>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</si>
  <si>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</si>
  <si>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</si>
  <si>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</si>
  <si>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</si>
  <si>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</si>
  <si>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</si>
  <si>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</si>
  <si>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</si>
  <si>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</si>
  <si>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</si>
  <si>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</si>
  <si>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</si>
  <si>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</si>
  <si>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</si>
  <si>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</si>
  <si>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</si>
  <si>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</si>
  <si>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</si>
  <si>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</si>
  <si>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</si>
  <si>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</si>
  <si>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</si>
  <si>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</si>
  <si>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</si>
  <si>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</si>
  <si>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</si>
  <si>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</si>
  <si>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</si>
  <si>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</si>
  <si>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</si>
  <si>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</si>
  <si>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</si>
  <si>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</si>
  <si>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</si>
  <si>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</si>
  <si>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</si>
  <si>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</si>
  <si>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</si>
  <si>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</si>
  <si>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</si>
  <si>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</si>
  <si>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</si>
  <si>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</si>
  <si>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</si>
  <si>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</si>
  <si>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</si>
  <si>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</si>
  <si>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</si>
  <si>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</si>
  <si>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</si>
  <si>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</si>
  <si>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</si>
  <si>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</si>
  <si>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</si>
  <si>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</si>
  <si>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</si>
  <si>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</si>
  <si>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</si>
  <si>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</si>
  <si>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</si>
  <si>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</si>
  <si>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</si>
  <si>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</si>
  <si>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</si>
  <si>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</si>
  <si>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</si>
  <si>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</si>
  <si>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</si>
  <si>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</si>
  <si>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</si>
  <si>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</si>
  <si>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</si>
  <si>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</si>
  <si>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</si>
  <si>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</si>
  <si>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</si>
  <si>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</si>
  <si>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</si>
  <si>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</si>
  <si>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</si>
  <si>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</si>
  <si>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</si>
  <si>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</si>
  <si>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</si>
  <si>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</si>
  <si>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</si>
  <si>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</si>
  <si>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</si>
  <si>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</si>
  <si>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</si>
  <si>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</si>
  <si>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</si>
  <si>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</si>
  <si>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</si>
  <si>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</si>
  <si>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</si>
  <si>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</si>
  <si>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</si>
  <si>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</si>
  <si>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</si>
  <si>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</si>
  <si>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</si>
  <si>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</si>
  <si>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</si>
  <si>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</si>
  <si>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</si>
  <si>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</si>
  <si>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</si>
  <si>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</si>
  <si>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</si>
  <si>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</si>
  <si>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</si>
  <si>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</si>
  <si>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</si>
  <si>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</si>
  <si>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</si>
  <si>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</si>
  <si>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</si>
  <si>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</si>
  <si>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</si>
  <si>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</si>
  <si>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</si>
  <si>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</si>
  <si>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</si>
  <si>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</si>
  <si>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</si>
  <si>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</si>
  <si>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</si>
  <si>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</si>
  <si>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</si>
  <si>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</si>
  <si>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</si>
  <si>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</si>
  <si>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</si>
  <si>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</si>
  <si>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</si>
  <si>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</si>
  <si>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</si>
  <si>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</si>
  <si>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</si>
  <si>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</si>
  <si>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</si>
  <si>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</si>
  <si>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</si>
  <si>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</si>
  <si>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</si>
  <si>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</si>
  <si>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</si>
  <si>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</si>
  <si>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</si>
  <si>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</si>
  <si>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</si>
  <si>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</si>
  <si>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</si>
  <si>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</si>
  <si>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</si>
  <si>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</si>
  <si>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</si>
  <si>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</si>
  <si>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</si>
  <si>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</si>
  <si>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</si>
  <si>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</si>
  <si>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</si>
  <si>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</si>
  <si>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</si>
  <si>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</si>
  <si>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</si>
  <si>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</si>
  <si>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</si>
  <si>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</si>
  <si>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</si>
  <si>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</si>
  <si>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</si>
  <si>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</si>
  <si>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</si>
  <si>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</si>
  <si>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</si>
  <si>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</si>
  <si>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</si>
  <si>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</si>
  <si>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</si>
  <si>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</si>
  <si>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</si>
  <si>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</si>
  <si>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</si>
  <si>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</si>
  <si>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</si>
  <si>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</si>
  <si>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</si>
  <si>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</si>
  <si>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</si>
  <si>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</si>
  <si>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</si>
  <si>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</si>
  <si>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</si>
  <si>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</si>
  <si>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</si>
  <si>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</si>
  <si>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</si>
  <si>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</si>
  <si>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</si>
  <si>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</si>
  <si>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</si>
  <si>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</si>
  <si>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</si>
  <si>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</si>
  <si>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</si>
  <si>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</si>
  <si>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</si>
  <si>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</si>
  <si>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</si>
  <si>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</si>
  <si>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</si>
  <si>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</si>
  <si>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</si>
  <si>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</si>
  <si>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</si>
  <si>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</si>
  <si>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</si>
  <si>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</si>
  <si>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</si>
  <si>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</si>
  <si>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</si>
  <si>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</si>
  <si>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</si>
  <si>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</si>
  <si>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</si>
  <si>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</si>
  <si>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</si>
  <si>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</si>
  <si>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</si>
  <si>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</si>
  <si>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</si>
  <si>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</si>
  <si>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</si>
  <si>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</si>
  <si>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</si>
  <si>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</si>
  <si>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</si>
  <si>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</si>
  <si>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</si>
  <si>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</si>
  <si>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</si>
  <si>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</si>
  <si>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</si>
  <si>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</si>
  <si>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</si>
  <si>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</si>
  <si>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</si>
  <si>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</si>
  <si>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</si>
  <si>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</si>
  <si>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</si>
  <si>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</si>
  <si>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</si>
  <si>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</si>
  <si>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</si>
  <si>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</si>
  <si>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</si>
  <si>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</si>
  <si>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</si>
  <si>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</si>
  <si>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</si>
  <si>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</si>
  <si>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</si>
  <si>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</si>
  <si>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</si>
  <si>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</si>
  <si>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</si>
  <si>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</si>
  <si>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</si>
  <si>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</si>
  <si>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</si>
  <si>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</si>
  <si>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</si>
  <si>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</si>
  <si>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</si>
  <si>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</si>
  <si>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</si>
  <si>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</si>
  <si>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</si>
  <si>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</si>
  <si>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</si>
  <si>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</si>
  <si>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</si>
  <si>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</si>
  <si>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</si>
  <si>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</si>
  <si>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</si>
  <si>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</si>
  <si>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</si>
  <si>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</si>
  <si>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</si>
  <si>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</si>
  <si>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</si>
  <si>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</si>
  <si>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</si>
  <si>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</si>
  <si>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</si>
  <si>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</si>
  <si>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</si>
  <si>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</si>
  <si>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</si>
  <si>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</si>
  <si>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</si>
  <si>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</si>
  <si>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</si>
  <si>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</si>
  <si>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</si>
  <si>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</si>
  <si>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</si>
  <si>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</si>
  <si>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</si>
  <si>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</si>
  <si>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</si>
  <si>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</si>
  <si>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</si>
  <si>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</si>
  <si>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</si>
  <si>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</si>
  <si>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</si>
  <si>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</si>
  <si>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</si>
  <si>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</si>
  <si>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</si>
  <si>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</si>
  <si>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</si>
  <si>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</si>
  <si>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</si>
  <si>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</si>
  <si>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</si>
  <si>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</si>
  <si>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</si>
  <si>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</si>
  <si>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</si>
  <si>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</si>
  <si>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</si>
  <si>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</si>
  <si>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</si>
  <si>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</si>
  <si>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</si>
  <si>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</si>
  <si>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</si>
  <si>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</si>
  <si>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</si>
  <si>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</si>
  <si>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</si>
  <si>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</si>
  <si>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</si>
  <si>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</si>
  <si>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</si>
  <si>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</si>
  <si>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</si>
  <si>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</si>
  <si>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</si>
  <si>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</si>
  <si>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</si>
  <si>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</si>
  <si>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</si>
  <si>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</si>
  <si>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</si>
  <si>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</si>
  <si>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</si>
  <si>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</si>
  <si>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</si>
  <si>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</si>
  <si>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</si>
  <si>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</si>
  <si>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</si>
  <si>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</si>
  <si>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</si>
  <si>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</si>
  <si>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</si>
  <si>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</si>
  <si>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</si>
  <si>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</si>
  <si>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</si>
  <si>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</si>
  <si>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</si>
  <si>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</si>
  <si>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</si>
  <si>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</si>
  <si>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</si>
  <si>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</si>
  <si>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</si>
  <si>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</si>
  <si>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</si>
  <si>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</si>
  <si>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</si>
  <si>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</si>
  <si>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</si>
  <si>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</si>
  <si>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</si>
  <si>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</si>
  <si>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</si>
  <si>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</si>
  <si>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</si>
  <si>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</si>
  <si>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</si>
  <si>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</si>
  <si>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</si>
  <si>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</si>
  <si>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</si>
  <si>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</si>
  <si>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</si>
  <si>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</si>
  <si>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</si>
  <si>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</si>
  <si>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</si>
  <si>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</si>
  <si>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</si>
  <si>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</si>
  <si>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</si>
  <si>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</si>
  <si>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</si>
  <si>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</si>
  <si>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</si>
  <si>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</si>
  <si>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</si>
  <si>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</si>
  <si>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</si>
  <si>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</si>
  <si>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</si>
  <si>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</si>
  <si>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</si>
  <si>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</si>
  <si>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</si>
  <si>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</si>
  <si>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</si>
  <si>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</si>
  <si>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</si>
  <si>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</si>
  <si>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</si>
  <si>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</si>
  <si>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</si>
  <si>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</si>
  <si>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</si>
  <si>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</si>
  <si>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</si>
  <si>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</si>
  <si>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</si>
  <si>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</si>
  <si>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</si>
  <si>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</si>
  <si>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</si>
  <si>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</si>
  <si>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</si>
  <si>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</si>
  <si>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</si>
  <si>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</si>
  <si>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</si>
  <si>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</si>
  <si>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</si>
  <si>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</si>
  <si>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</si>
  <si>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</si>
  <si>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</si>
  <si>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</si>
  <si>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</si>
  <si>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</si>
  <si>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</si>
  <si>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</si>
  <si>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</si>
  <si>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</si>
  <si>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</si>
  <si>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</si>
  <si>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</si>
  <si>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</si>
  <si>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</si>
  <si>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</si>
  <si>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</si>
  <si>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</si>
  <si>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</si>
  <si>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</si>
  <si>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</si>
  <si>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</si>
  <si>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</si>
  <si>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</si>
  <si>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</si>
  <si>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</si>
  <si>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</si>
  <si>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</si>
  <si>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</si>
  <si>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</si>
  <si>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</si>
  <si>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</si>
  <si>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</si>
  <si>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</si>
  <si>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</si>
  <si>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</si>
  <si>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</si>
  <si>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</si>
  <si>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</si>
  <si>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</si>
  <si>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</si>
  <si>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</si>
  <si>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</si>
  <si>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</si>
  <si>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</si>
  <si>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</si>
  <si>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</si>
  <si>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</si>
  <si>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</si>
  <si>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</si>
  <si>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</si>
  <si>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</si>
  <si>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</si>
  <si>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</si>
  <si>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</si>
  <si>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</si>
  <si>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</si>
  <si>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</si>
  <si>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</si>
  <si>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</si>
  <si>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</si>
  <si>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</si>
  <si>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</si>
  <si>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</si>
  <si>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</si>
  <si>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</si>
  <si>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</si>
  <si>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</si>
  <si>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</si>
  <si>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</si>
  <si>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</si>
  <si>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</si>
  <si>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</si>
  <si>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</si>
  <si>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</si>
  <si>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</si>
  <si>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</si>
  <si>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</si>
  <si>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</si>
  <si>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</si>
  <si>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</si>
  <si>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</si>
  <si>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</si>
  <si>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</si>
  <si>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</si>
  <si>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</si>
  <si>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</si>
  <si>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</si>
  <si>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</si>
  <si>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</si>
  <si>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</si>
  <si>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</si>
  <si>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</si>
  <si>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</si>
  <si>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</si>
  <si>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</si>
  <si>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</si>
  <si>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</si>
  <si>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</si>
  <si>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</si>
  <si>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</si>
  <si>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</si>
  <si>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</si>
  <si>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</si>
  <si>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</si>
  <si>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</si>
  <si>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</si>
  <si>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</si>
  <si>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</si>
  <si>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</si>
  <si>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</si>
  <si>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</si>
  <si>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</si>
  <si>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</si>
  <si>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</si>
  <si>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</si>
  <si>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</si>
  <si>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</si>
  <si>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</si>
  <si>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</si>
  <si>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</si>
  <si>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</si>
  <si>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</si>
  <si>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</si>
  <si>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</si>
  <si>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</si>
  <si>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</si>
  <si>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</si>
  <si>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</si>
  <si>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</si>
  <si>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</si>
  <si>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</si>
  <si>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</si>
  <si>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</si>
  <si>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</si>
  <si>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</si>
  <si>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</si>
  <si>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</si>
  <si>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</si>
  <si>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</si>
  <si>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</si>
  <si>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</si>
  <si>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</si>
  <si>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</si>
  <si>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</si>
  <si>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</si>
  <si>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</si>
  <si>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</si>
  <si>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</si>
  <si>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</si>
  <si>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</si>
  <si>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</si>
  <si>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</si>
  <si>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</si>
  <si>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</si>
  <si>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</si>
  <si>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</si>
  <si>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</si>
  <si>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</si>
  <si>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</si>
  <si>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</si>
  <si>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</si>
  <si>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</si>
  <si>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</si>
  <si>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</si>
  <si>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</si>
  <si>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</si>
  <si>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</si>
  <si>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</si>
  <si>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</si>
  <si>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</si>
  <si>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</si>
  <si>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</si>
  <si>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</si>
  <si>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</si>
  <si>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</si>
  <si>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</si>
  <si>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</si>
  <si>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</si>
  <si>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</si>
  <si>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</si>
  <si>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</si>
  <si>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</si>
  <si>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</si>
  <si>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</si>
  <si>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</si>
  <si>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</si>
  <si>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</si>
  <si>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</si>
  <si>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</si>
  <si>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</si>
  <si>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</si>
  <si>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</si>
  <si>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</si>
  <si>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</si>
  <si>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</si>
  <si>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</si>
  <si>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</si>
  <si>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</si>
  <si>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</si>
  <si>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</si>
  <si>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</si>
  <si>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</si>
  <si>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</si>
  <si>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</si>
  <si>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</si>
  <si>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</si>
  <si>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</si>
  <si>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</si>
  <si>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</si>
  <si>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</si>
  <si>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</si>
  <si>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</si>
  <si>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</si>
  <si>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</si>
  <si>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</si>
  <si>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</si>
  <si>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</si>
  <si>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</si>
  <si>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</si>
  <si>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</si>
  <si>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</si>
  <si>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</si>
  <si>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</si>
  <si>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</si>
  <si>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</si>
  <si>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</si>
  <si>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</si>
  <si>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</si>
  <si>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</si>
  <si>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</si>
  <si>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</si>
  <si>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</si>
  <si>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</si>
  <si>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</si>
  <si>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</si>
  <si>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</si>
  <si>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</si>
  <si>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</si>
  <si>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</si>
  <si>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</si>
  <si>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</si>
  <si>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</si>
  <si>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</si>
  <si>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</si>
  <si>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</si>
  <si>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</si>
  <si>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</si>
  <si>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</si>
  <si>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</si>
  <si>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</si>
  <si>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</si>
  <si>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</si>
  <si>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</si>
  <si>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</si>
  <si>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</si>
  <si>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</si>
  <si>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</si>
  <si>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</si>
  <si>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</si>
  <si>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</si>
  <si>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</si>
  <si>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</si>
  <si>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</si>
  <si>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</si>
  <si>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</si>
  <si>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</si>
  <si>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</si>
  <si>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</si>
  <si>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</si>
  <si>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</si>
  <si>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</si>
  <si>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</si>
  <si>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</si>
  <si>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</si>
  <si>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</si>
  <si>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</si>
  <si>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</si>
  <si>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</si>
  <si>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</si>
  <si>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</si>
  <si>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</si>
  <si>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</si>
  <si>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</si>
  <si>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</si>
  <si>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</si>
  <si>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</si>
  <si>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</si>
  <si>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</si>
  <si>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</si>
  <si>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</si>
  <si>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</si>
  <si>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</si>
  <si>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</si>
  <si>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</si>
  <si>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</si>
  <si>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</si>
  <si>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</si>
  <si>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</si>
  <si>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</si>
  <si>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</si>
  <si>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</si>
  <si>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</si>
  <si>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</si>
  <si>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</si>
  <si>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</si>
  <si>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</si>
  <si>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</si>
  <si>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</si>
  <si>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</si>
  <si>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</si>
  <si>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</si>
  <si>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</si>
  <si>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</si>
  <si>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</si>
  <si>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</si>
  <si>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</si>
  <si>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</si>
  <si>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</si>
  <si>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</si>
  <si>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</si>
  <si>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</si>
  <si>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</si>
  <si>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</si>
  <si>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</si>
  <si>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</si>
  <si>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</si>
  <si>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</si>
  <si>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</si>
  <si>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</si>
  <si>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</si>
  <si>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</si>
  <si>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</si>
  <si>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</si>
  <si>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</si>
  <si>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</si>
  <si>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</si>
  <si>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</si>
  <si>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</si>
  <si>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</si>
  <si>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</si>
  <si>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</si>
  <si>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</si>
  <si>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</si>
  <si>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</si>
  <si>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</si>
  <si>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</si>
  <si>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</si>
  <si>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</si>
  <si>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</si>
  <si>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</si>
  <si>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</si>
  <si>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</si>
  <si>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</si>
  <si>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</si>
  <si>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</si>
  <si>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</si>
  <si>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</si>
  <si>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</si>
  <si>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</si>
  <si>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</si>
  <si>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</si>
  <si>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</si>
  <si>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</si>
  <si>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</si>
  <si>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</si>
  <si>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</si>
  <si>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</si>
  <si>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</si>
  <si>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</si>
  <si>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</si>
  <si>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</si>
  <si>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</si>
  <si>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</si>
  <si>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</si>
  <si>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</si>
  <si>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</si>
  <si>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</si>
  <si>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</si>
  <si>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</si>
  <si>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</si>
  <si>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</si>
  <si>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</si>
  <si>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</si>
  <si>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</si>
  <si>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</si>
  <si>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</si>
  <si>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</si>
  <si>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</si>
  <si>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</si>
  <si>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</si>
  <si>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</si>
  <si>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</si>
  <si>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</si>
  <si>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</si>
  <si>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</si>
  <si>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</si>
  <si>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</si>
  <si>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</si>
  <si>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</si>
  <si>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</si>
  <si>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</si>
  <si>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</si>
  <si>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</si>
  <si>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</si>
  <si>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</si>
  <si>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</si>
  <si>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</si>
  <si>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</si>
  <si>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</si>
  <si>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</si>
  <si>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</si>
  <si>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</si>
  <si>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</si>
  <si>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</si>
  <si>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</si>
  <si>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</si>
  <si>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</si>
  <si>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</si>
  <si>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</si>
  <si>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</si>
  <si>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</si>
  <si>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</si>
  <si>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</si>
  <si>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</si>
  <si>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</si>
  <si>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</si>
  <si>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</si>
  <si>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</si>
  <si>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</si>
  <si>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</si>
  <si>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</si>
  <si>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</si>
  <si>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</si>
  <si>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</si>
  <si>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</si>
  <si>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</si>
  <si>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</si>
  <si>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</si>
  <si>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</si>
  <si>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</si>
  <si>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</si>
  <si>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</si>
  <si>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</si>
  <si>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</si>
  <si>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</si>
  <si>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</si>
  <si>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</si>
  <si>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</si>
  <si>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</si>
  <si>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</si>
  <si>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</si>
  <si>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</si>
  <si>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</si>
  <si>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</si>
  <si>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</si>
  <si>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</si>
  <si>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</si>
  <si>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</si>
  <si>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</si>
  <si>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</si>
  <si>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</si>
  <si>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</si>
  <si>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</si>
  <si>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</si>
  <si>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</si>
  <si>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</si>
  <si>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</si>
  <si>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</si>
  <si>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</si>
  <si>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</si>
  <si>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</si>
  <si>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</si>
  <si>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</si>
  <si>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</si>
  <si>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</si>
  <si>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</si>
  <si>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</si>
  <si>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</si>
  <si>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</si>
  <si>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</si>
  <si>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</si>
  <si>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</si>
  <si>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</si>
  <si>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</si>
  <si>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</si>
  <si>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</si>
  <si>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</si>
  <si>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</si>
  <si>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</si>
  <si>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</si>
  <si>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</si>
  <si>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</si>
  <si>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</si>
  <si>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</si>
  <si>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</si>
  <si>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</si>
  <si>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</si>
  <si>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</si>
  <si>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</si>
  <si>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</si>
  <si>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</si>
  <si>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</si>
  <si>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</si>
  <si>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</si>
  <si>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</si>
  <si>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</si>
  <si>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</si>
  <si>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</si>
  <si>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</si>
  <si>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</si>
  <si>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</si>
  <si>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</si>
  <si>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</si>
  <si>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</si>
  <si>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</si>
  <si>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</si>
  <si>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</si>
  <si>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</si>
  <si>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</si>
  <si>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</si>
  <si>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</si>
  <si>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</si>
  <si>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</si>
  <si>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</si>
  <si>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</si>
  <si>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</si>
  <si>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</si>
  <si>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</si>
  <si>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</si>
  <si>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</si>
  <si>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</si>
  <si>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</si>
  <si>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</si>
  <si>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</si>
  <si>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</si>
  <si>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</si>
  <si>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</si>
  <si>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</si>
  <si>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</si>
  <si>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</si>
  <si>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</si>
  <si>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</si>
  <si>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</si>
  <si>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</si>
  <si>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</si>
  <si>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</si>
  <si>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</si>
  <si>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</si>
  <si>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</si>
  <si>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</si>
  <si>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</si>
  <si>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</si>
  <si>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</si>
  <si>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</si>
  <si>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</si>
  <si>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</si>
  <si>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</si>
  <si>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</si>
  <si>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</si>
  <si>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</si>
  <si>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</si>
  <si>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</si>
  <si>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</si>
  <si>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</si>
  <si>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</si>
  <si>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</si>
  <si>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</si>
  <si>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</si>
  <si>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</si>
  <si>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</si>
  <si>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</si>
  <si>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</si>
  <si>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</si>
  <si>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</si>
  <si>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</si>
  <si>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</si>
  <si>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</si>
  <si>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</si>
  <si>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</si>
  <si>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</si>
  <si>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</si>
  <si>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</si>
  <si>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</si>
  <si>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</si>
  <si>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</si>
  <si>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</si>
  <si>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</si>
  <si>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</si>
  <si>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</si>
  <si>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</si>
  <si>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</si>
  <si>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</si>
  <si>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</si>
  <si>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</si>
  <si>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</si>
  <si>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</si>
  <si>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</si>
  <si>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</si>
  <si>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</si>
  <si>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</si>
  <si>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</si>
  <si>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</si>
  <si>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</si>
  <si>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</si>
  <si>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</si>
  <si>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</si>
  <si>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</si>
  <si>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</si>
  <si>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</si>
  <si>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</si>
  <si>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</si>
  <si>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</si>
  <si>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</si>
  <si>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</si>
  <si>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</si>
  <si>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</si>
  <si>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</si>
  <si>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</si>
  <si>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</si>
  <si>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</si>
  <si>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</si>
  <si>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</si>
  <si>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</si>
  <si>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</si>
  <si>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</si>
  <si>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</si>
  <si>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</si>
  <si>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</si>
  <si>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</si>
  <si>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</si>
  <si>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</si>
  <si>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</si>
  <si>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</si>
  <si>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</si>
  <si>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</si>
  <si>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</si>
  <si>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</si>
  <si>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</si>
  <si>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</si>
  <si>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</si>
  <si>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</si>
  <si>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</si>
  <si>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</si>
  <si>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</si>
  <si>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</si>
  <si>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</si>
  <si>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</si>
  <si>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</si>
  <si>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</si>
  <si>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</si>
  <si>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</si>
  <si>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</si>
  <si>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</si>
  <si>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</si>
  <si>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</si>
  <si>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</si>
  <si>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</si>
  <si>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</si>
  <si>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</si>
  <si>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</si>
  <si>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</si>
  <si>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</si>
  <si>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</si>
  <si>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</si>
  <si>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</si>
  <si>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</si>
  <si>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</si>
  <si>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</si>
  <si>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</si>
  <si>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</si>
  <si>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</si>
  <si>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</si>
  <si>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</si>
  <si>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</si>
  <si>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</si>
  <si>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</si>
  <si>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</si>
  <si>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</si>
  <si>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</si>
  <si>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</si>
  <si>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</si>
  <si>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</si>
  <si>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</si>
  <si>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</si>
  <si>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</si>
  <si>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</si>
  <si>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</si>
  <si>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</si>
  <si>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</si>
  <si>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</si>
  <si>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</si>
  <si>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</si>
  <si>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</si>
  <si>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</si>
  <si>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</si>
  <si>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</si>
  <si>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</si>
  <si>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</si>
  <si>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</si>
  <si>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</si>
  <si>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</si>
  <si>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</si>
  <si>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</si>
  <si>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</si>
  <si>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</si>
  <si>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</si>
  <si>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</si>
  <si>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</si>
  <si>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</si>
  <si>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</si>
  <si>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</si>
  <si>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</si>
  <si>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</si>
  <si>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</si>
  <si>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</si>
  <si>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</si>
  <si>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</si>
  <si>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</si>
  <si>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</si>
  <si>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</si>
  <si>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</si>
  <si>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</si>
  <si>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</si>
  <si>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</si>
  <si>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</si>
  <si>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</si>
  <si>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</si>
  <si>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</si>
  <si>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</si>
  <si>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</si>
  <si>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</si>
  <si>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</si>
  <si>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</si>
  <si>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</si>
  <si>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</si>
  <si>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</si>
  <si>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</si>
  <si>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</si>
  <si>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</si>
  <si>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</si>
  <si>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</si>
  <si>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</si>
  <si>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</si>
  <si>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</si>
  <si>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</si>
  <si>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</si>
  <si>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</si>
  <si>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</si>
  <si>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</si>
  <si>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</si>
  <si>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</si>
  <si>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</si>
  <si>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</si>
  <si>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</si>
  <si>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</si>
  <si>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</si>
  <si>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</si>
  <si>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</si>
  <si>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</si>
  <si>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</si>
  <si>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</si>
  <si>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</si>
  <si>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</si>
  <si>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</si>
  <si>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</si>
  <si>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</si>
  <si>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</si>
  <si>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</si>
  <si>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</si>
  <si>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</si>
  <si>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</si>
  <si>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</si>
  <si>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</si>
  <si>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</si>
  <si>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</si>
  <si>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</si>
  <si>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</si>
  <si>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</si>
  <si>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</si>
  <si>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</si>
  <si>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</si>
  <si>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</si>
  <si>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</si>
  <si>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</si>
  <si>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</si>
  <si>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</si>
  <si>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</si>
  <si>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</si>
  <si>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</si>
  <si>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</si>
  <si>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</si>
  <si>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</si>
  <si>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</si>
  <si>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</si>
  <si>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</si>
  <si>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</si>
  <si>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</si>
  <si>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</si>
  <si>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</si>
  <si>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</si>
  <si>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</si>
  <si>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</si>
  <si>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</si>
  <si>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</si>
  <si>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</si>
  <si>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</si>
  <si>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</si>
  <si>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</si>
  <si>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</si>
  <si>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</si>
  <si>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</si>
  <si>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</si>
  <si>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</si>
  <si>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</si>
  <si>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</si>
  <si>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</si>
  <si>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</si>
  <si>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</si>
  <si>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</si>
  <si>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</si>
  <si>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</si>
  <si>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</si>
  <si>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</si>
  <si>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</si>
  <si>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</si>
  <si>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</si>
  <si>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</si>
  <si>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</si>
  <si>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</si>
  <si>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</si>
  <si>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</si>
  <si>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</si>
  <si>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</si>
  <si>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</si>
  <si>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</si>
  <si>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</si>
  <si>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</si>
  <si>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</si>
  <si>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</si>
  <si>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</si>
  <si>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</si>
  <si>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</si>
  <si>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</si>
  <si>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</si>
  <si>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</si>
  <si>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</si>
  <si>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</si>
  <si>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</si>
  <si>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</si>
  <si>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</si>
  <si>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</si>
  <si>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</si>
  <si>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</si>
  <si>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</si>
  <si>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</si>
  <si>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</si>
  <si>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</si>
  <si>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</si>
  <si>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</si>
  <si>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</si>
  <si>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</si>
  <si>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</si>
  <si>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</si>
  <si>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</si>
  <si>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</si>
  <si>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</si>
  <si>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</si>
  <si>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</si>
  <si>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</si>
  <si>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</si>
  <si>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</si>
  <si>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</si>
  <si>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</si>
  <si>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</si>
  <si>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</si>
  <si>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</si>
  <si>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</si>
  <si>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</si>
  <si>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</si>
  <si>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</si>
  <si>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</si>
  <si>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</si>
  <si>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</si>
  <si>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</si>
  <si>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</si>
  <si>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</si>
  <si>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</si>
  <si>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</si>
  <si>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</si>
  <si>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</si>
  <si>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</si>
  <si>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</si>
  <si>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</si>
  <si>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</si>
  <si>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</si>
  <si>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</si>
  <si>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</si>
  <si>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</si>
  <si>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</si>
  <si>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</si>
  <si>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</si>
  <si>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</si>
  <si>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</si>
  <si>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</si>
  <si>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</si>
  <si>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</si>
  <si>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</si>
  <si>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</si>
  <si>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</si>
  <si>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</si>
  <si>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</si>
  <si>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</si>
  <si>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</si>
  <si>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</si>
  <si>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</si>
  <si>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</si>
  <si>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</si>
  <si>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</si>
  <si>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</si>
  <si>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</si>
  <si>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</si>
  <si>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</si>
  <si>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</si>
  <si>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</si>
  <si>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</si>
  <si>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</si>
  <si>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</si>
  <si>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</si>
  <si>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</si>
  <si>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</si>
  <si>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</si>
  <si>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</si>
  <si>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</si>
  <si>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</si>
  <si>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</si>
  <si>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</si>
  <si>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</si>
  <si>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</si>
  <si>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</si>
  <si>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</si>
  <si>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</si>
  <si>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</si>
  <si>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</si>
  <si>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</si>
  <si>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</si>
  <si>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</si>
  <si>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</si>
  <si>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</si>
  <si>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</si>
  <si>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</si>
  <si>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</si>
  <si>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</si>
  <si>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</si>
  <si>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</si>
  <si>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</si>
  <si>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</si>
  <si>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</si>
  <si>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</si>
  <si>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</si>
  <si>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</si>
  <si>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</si>
  <si>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</si>
  <si>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</si>
  <si>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</si>
  <si>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</si>
  <si>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</si>
  <si>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</si>
  <si>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</si>
  <si>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</si>
  <si>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</si>
  <si>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</si>
  <si>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</si>
  <si>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</si>
  <si>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</si>
  <si>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</si>
  <si>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</si>
  <si>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</si>
  <si>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</si>
  <si>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</si>
  <si>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</si>
  <si>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</si>
  <si>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</si>
  <si>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</si>
  <si>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</si>
  <si>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</si>
  <si>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</si>
  <si>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</si>
  <si>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</si>
  <si>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</si>
  <si>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</si>
  <si>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</si>
  <si>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</si>
  <si>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</si>
  <si>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</si>
  <si>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</si>
  <si>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</si>
  <si>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</si>
  <si>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</si>
  <si>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</si>
  <si>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</si>
  <si>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</si>
  <si>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</si>
  <si>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</si>
  <si>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</si>
  <si>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</si>
  <si>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</si>
  <si>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</si>
  <si>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</si>
  <si>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</si>
  <si>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</si>
  <si>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</si>
  <si>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</si>
  <si>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</si>
  <si>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</si>
  <si>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</si>
  <si>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</si>
  <si>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</si>
  <si>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</si>
  <si>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</si>
  <si>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</si>
  <si>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</si>
  <si>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</si>
  <si>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</si>
  <si>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</si>
  <si>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</si>
  <si>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</si>
  <si>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</si>
  <si>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</si>
  <si>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</si>
  <si>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</si>
  <si>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</si>
  <si>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</si>
  <si>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</si>
  <si>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</si>
  <si>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</si>
  <si>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</si>
  <si>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</si>
  <si>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</si>
  <si>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</si>
  <si>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</si>
  <si>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</si>
  <si>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</si>
  <si>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</si>
  <si>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</si>
  <si>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</si>
  <si>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</si>
  <si>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</si>
  <si>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</si>
  <si>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</si>
  <si>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</si>
  <si>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</si>
  <si>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</si>
  <si>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</si>
  <si>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</si>
  <si>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</si>
  <si>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</si>
  <si>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</si>
  <si>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</si>
  <si>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</si>
  <si>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</si>
  <si>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</si>
  <si>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</si>
  <si>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</si>
  <si>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</si>
  <si>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</si>
  <si>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</si>
  <si>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</si>
  <si>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</si>
  <si>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</si>
  <si>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</si>
  <si>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</si>
  <si>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</si>
  <si>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</si>
  <si>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</si>
  <si>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</si>
  <si>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</si>
  <si>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</si>
  <si>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</si>
  <si>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</si>
  <si>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</si>
  <si>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</si>
  <si>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</si>
  <si>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</si>
  <si>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</si>
  <si>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</si>
  <si>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</si>
  <si>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</si>
  <si>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</si>
  <si>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</si>
  <si>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</si>
  <si>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</si>
  <si>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</si>
  <si>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</si>
  <si>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</si>
  <si>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</si>
  <si>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</si>
  <si>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</si>
  <si>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</si>
  <si>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</si>
  <si>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</si>
  <si>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</si>
  <si>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</si>
  <si>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</si>
  <si>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</si>
  <si>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</si>
  <si>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</si>
  <si>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</si>
  <si>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</si>
  <si>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</si>
  <si>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</si>
  <si>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</si>
  <si>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</si>
  <si>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</si>
  <si>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</si>
  <si>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</si>
  <si>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</si>
  <si>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</si>
  <si>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</si>
  <si>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</si>
  <si>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</si>
  <si>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</si>
  <si>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</si>
  <si>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</si>
  <si>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</si>
  <si>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</si>
  <si>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</si>
  <si>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</si>
  <si>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</si>
  <si>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</si>
  <si>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</si>
  <si>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</si>
  <si>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</si>
  <si>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</si>
  <si>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</si>
  <si>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</si>
  <si>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</si>
  <si>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</si>
  <si>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</si>
  <si>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</si>
  <si>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</si>
  <si>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</si>
  <si>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</si>
  <si>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</si>
  <si>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</si>
  <si>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</si>
  <si>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</si>
  <si>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</si>
  <si>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</si>
  <si>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</si>
  <si>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</si>
  <si>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</si>
  <si>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</si>
  <si>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</si>
  <si>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</si>
  <si>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</si>
  <si>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</si>
  <si>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</si>
  <si>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</si>
  <si>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</si>
  <si>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</si>
  <si>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</si>
  <si>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</si>
  <si>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</si>
  <si>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</si>
  <si>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</si>
  <si>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</si>
  <si>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</si>
  <si>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</si>
  <si>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</si>
  <si>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</si>
  <si>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</si>
  <si>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</si>
  <si>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</si>
  <si>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</si>
  <si>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</si>
  <si>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</si>
  <si>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</si>
  <si>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</si>
  <si>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</si>
  <si>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</si>
  <si>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</si>
  <si>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</si>
  <si>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</si>
  <si>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</si>
  <si>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</si>
  <si>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</si>
  <si>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</si>
  <si>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</si>
  <si>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</si>
  <si>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</si>
  <si>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</si>
  <si>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</si>
  <si>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</si>
  <si>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</si>
  <si>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</si>
  <si>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</si>
  <si>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</si>
  <si>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</si>
  <si>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</si>
  <si>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</si>
  <si>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</si>
  <si>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</si>
  <si>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</si>
  <si>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</si>
  <si>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</si>
  <si>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</si>
  <si>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</si>
  <si>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</si>
  <si>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</si>
  <si>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</si>
  <si>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</si>
  <si>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</si>
  <si>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</si>
  <si>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</si>
  <si>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</si>
  <si>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</si>
  <si>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</si>
  <si>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</si>
  <si>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</si>
  <si>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</si>
  <si>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</si>
  <si>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</si>
  <si>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</si>
  <si>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</si>
  <si>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</si>
  <si>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</si>
  <si>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</si>
  <si>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</si>
  <si>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</si>
  <si>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</si>
  <si>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</si>
  <si>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</si>
  <si>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</si>
  <si>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</si>
  <si>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</si>
  <si>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</si>
  <si>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</si>
  <si>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</si>
  <si>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</si>
  <si>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</si>
  <si>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</si>
  <si>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</si>
  <si>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</si>
  <si>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</si>
  <si>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</si>
  <si>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</si>
  <si>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</si>
  <si>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</si>
  <si>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</si>
  <si>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</si>
  <si>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</si>
  <si>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</si>
  <si>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</si>
  <si>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</si>
  <si>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</si>
  <si>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</si>
  <si>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</si>
  <si>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</si>
  <si>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</si>
  <si>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</si>
  <si>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</si>
  <si>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</si>
  <si>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</si>
  <si>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</si>
  <si>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</si>
  <si>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</si>
  <si>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</si>
  <si>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</si>
  <si>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</si>
  <si>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</si>
  <si>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</si>
  <si>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</si>
  <si>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</si>
  <si>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</si>
  <si>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</si>
  <si>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</si>
  <si>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</si>
  <si>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</si>
  <si>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</si>
  <si>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</si>
  <si>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</si>
  <si>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</si>
  <si>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</si>
  <si>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</si>
  <si>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</si>
  <si>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</si>
  <si>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</si>
  <si>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</si>
  <si>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</si>
  <si>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</si>
  <si>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</si>
  <si>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</si>
  <si>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</si>
  <si>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</si>
  <si>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</si>
  <si>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</si>
  <si>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</si>
  <si>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</si>
  <si>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</si>
  <si>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</si>
  <si>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</si>
  <si>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</si>
  <si>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</si>
  <si>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</si>
  <si>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</si>
  <si>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</si>
  <si>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</si>
  <si>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</si>
  <si>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</si>
  <si>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</si>
  <si>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</si>
  <si>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</si>
  <si>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</si>
  <si>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</si>
  <si>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</si>
  <si>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</si>
  <si>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</si>
  <si>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</si>
  <si>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</si>
  <si>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</si>
  <si>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</si>
  <si>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</si>
  <si>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</si>
  <si>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</si>
  <si>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</si>
  <si>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</si>
  <si>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</si>
  <si>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</si>
  <si>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</si>
  <si>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</si>
  <si>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</si>
  <si>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</si>
  <si>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</si>
  <si>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</si>
  <si>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</si>
  <si>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</si>
  <si>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</si>
  <si>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</si>
  <si>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</si>
  <si>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</si>
  <si>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</si>
  <si>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</si>
  <si>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</si>
  <si>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</si>
  <si>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</si>
  <si>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</si>
  <si>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</si>
  <si>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</si>
  <si>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</si>
  <si>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</si>
  <si>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</si>
  <si>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</si>
  <si>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</si>
  <si>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</si>
  <si>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</si>
  <si>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</si>
  <si>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</si>
  <si>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</si>
  <si>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</si>
  <si>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</si>
  <si>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</si>
  <si>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</si>
  <si>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</si>
  <si>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</si>
  <si>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</si>
  <si>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</si>
  <si>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</si>
  <si>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</si>
  <si>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</si>
  <si>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</si>
  <si>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</si>
  <si>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</si>
  <si>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</si>
  <si>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</si>
  <si>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</si>
  <si>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</si>
  <si>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</si>
  <si>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</si>
  <si>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</si>
  <si>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</si>
  <si>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</si>
  <si>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</si>
  <si>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</si>
  <si>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</si>
  <si>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</si>
  <si>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</si>
  <si>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</si>
  <si>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</si>
  <si>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</si>
  <si>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</si>
  <si>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</si>
  <si>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</si>
  <si>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</si>
  <si>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</si>
  <si>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</si>
  <si>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</si>
  <si>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</si>
  <si>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</si>
  <si>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</si>
  <si>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</si>
  <si>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</si>
  <si>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</si>
  <si>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</si>
  <si>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</si>
  <si>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</si>
  <si>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</si>
  <si>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</si>
  <si>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</si>
  <si>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</si>
  <si>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</si>
  <si>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</si>
  <si>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</si>
  <si>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</si>
  <si>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</si>
  <si>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</si>
  <si>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</si>
  <si>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</si>
  <si>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</si>
  <si>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</si>
  <si>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</si>
  <si>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</si>
  <si>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</si>
  <si>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</si>
  <si>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</si>
  <si>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</si>
  <si>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</si>
  <si>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</si>
  <si>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</si>
  <si>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</si>
  <si>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</si>
  <si>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</si>
  <si>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</si>
  <si>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</si>
  <si>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</si>
  <si>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</si>
  <si>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</si>
  <si>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</si>
  <si>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</si>
  <si>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</si>
  <si>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</si>
  <si>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</si>
  <si>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</si>
  <si>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</si>
  <si>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</si>
  <si>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</si>
  <si>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</si>
  <si>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</si>
  <si>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</si>
  <si>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</si>
  <si>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</si>
  <si>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</si>
  <si>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</si>
  <si>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</si>
  <si>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</si>
  <si>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</si>
  <si>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</si>
  <si>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</si>
  <si>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</si>
  <si>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</si>
  <si>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</si>
  <si>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</si>
  <si>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</si>
  <si>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</si>
  <si>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</si>
  <si>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</si>
  <si>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</si>
  <si>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</si>
  <si>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</si>
  <si>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</si>
  <si>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</si>
  <si>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</si>
  <si>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</si>
  <si>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</si>
  <si>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</si>
  <si>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</si>
  <si>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</si>
  <si>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</si>
  <si>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</si>
  <si>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</si>
  <si>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</si>
  <si>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</si>
  <si>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</si>
  <si>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</si>
  <si>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</si>
  <si>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</si>
  <si>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</si>
  <si>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</si>
  <si>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</si>
  <si>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</si>
  <si>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</si>
  <si>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</si>
  <si>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</si>
  <si>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</si>
  <si>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</si>
  <si>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</si>
  <si>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</si>
  <si>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</si>
  <si>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</si>
  <si>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</si>
  <si>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</si>
  <si>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</si>
  <si>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</si>
  <si>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</si>
  <si>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</si>
  <si>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</si>
  <si>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</si>
  <si>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</si>
  <si>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</si>
  <si>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</si>
  <si>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</si>
  <si>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</si>
  <si>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</si>
  <si>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</si>
  <si>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</si>
  <si>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</si>
  <si>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</si>
  <si>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</si>
  <si>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</si>
  <si>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</si>
  <si>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</si>
  <si>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</si>
  <si>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</si>
  <si>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</si>
  <si>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</si>
  <si>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</si>
  <si>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</si>
  <si>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</si>
  <si>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</si>
  <si>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</si>
  <si>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</si>
  <si>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</si>
  <si>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</si>
  <si>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</si>
  <si>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</si>
  <si>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</si>
  <si>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</si>
  <si>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</si>
  <si>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</si>
  <si>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</si>
  <si>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</si>
  <si>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</si>
  <si>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</si>
  <si>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</si>
  <si>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</si>
  <si>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</si>
  <si>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</si>
  <si>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</si>
  <si>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</si>
  <si>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</si>
  <si>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</si>
  <si>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</si>
  <si>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</si>
  <si>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</si>
  <si>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</si>
  <si>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</si>
  <si>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</si>
  <si>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</si>
  <si>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</si>
  <si>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</si>
  <si>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</si>
  <si>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</si>
  <si>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</si>
  <si>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</si>
  <si>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</si>
  <si>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</si>
  <si>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</si>
  <si>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</si>
  <si>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</si>
  <si>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</si>
  <si>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</si>
  <si>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</si>
  <si>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</si>
  <si>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</si>
  <si>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</si>
  <si>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</si>
  <si>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</si>
  <si>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</si>
  <si>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</si>
  <si>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</si>
  <si>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</si>
  <si>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</si>
  <si>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</si>
  <si>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</si>
  <si>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</si>
  <si>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</si>
  <si>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</si>
  <si>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</si>
  <si>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</si>
  <si>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</si>
  <si>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</si>
  <si>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</si>
  <si>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</si>
  <si>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</si>
  <si>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</si>
  <si>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</si>
  <si>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</si>
  <si>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</si>
  <si>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</si>
  <si>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</si>
  <si>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</si>
  <si>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</si>
  <si>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</si>
  <si>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</si>
  <si>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</si>
  <si>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</si>
  <si>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</si>
  <si>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</si>
  <si>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</si>
  <si>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</si>
  <si>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</si>
  <si>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</si>
  <si>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</si>
  <si>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</si>
  <si>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</si>
  <si>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</si>
  <si>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</si>
  <si>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</si>
  <si>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</si>
  <si>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</si>
  <si>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</si>
  <si>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</si>
  <si>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</si>
  <si>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</si>
  <si>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</si>
  <si>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</si>
  <si>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</si>
  <si>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</si>
  <si>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</si>
  <si>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</si>
  <si>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</si>
  <si>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</si>
  <si>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</si>
  <si>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</si>
  <si>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</si>
  <si>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</si>
  <si>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</si>
  <si>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</si>
  <si>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</si>
  <si>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</si>
  <si>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</si>
  <si>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</si>
  <si>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</si>
  <si>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</si>
  <si>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</si>
  <si>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</si>
  <si>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</si>
  <si>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</si>
  <si>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</si>
  <si>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</si>
  <si>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</si>
  <si>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</si>
  <si>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</si>
  <si>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</si>
  <si>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</si>
  <si>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</si>
  <si>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</si>
  <si>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</si>
  <si>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</si>
  <si>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</si>
  <si>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</si>
  <si>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</si>
  <si>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</si>
  <si>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</si>
  <si>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</si>
  <si>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</si>
  <si>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</si>
  <si>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</si>
  <si>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</si>
  <si>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</si>
  <si>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</si>
  <si>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</si>
  <si>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</si>
  <si>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</si>
  <si>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</si>
  <si>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</si>
  <si>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</si>
  <si>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</si>
  <si>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</si>
  <si>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</si>
  <si>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</si>
  <si>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</si>
  <si>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</si>
  <si>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</si>
  <si>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</si>
  <si>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</si>
  <si>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</si>
  <si>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</si>
  <si>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</si>
  <si>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</si>
  <si>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</si>
  <si>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</si>
  <si>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</si>
  <si>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</si>
  <si>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</si>
  <si>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</si>
  <si>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</si>
  <si>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</si>
  <si>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</si>
  <si>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</si>
  <si>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</si>
  <si>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</si>
  <si>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</si>
  <si>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</si>
  <si>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</si>
  <si>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</si>
  <si>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</si>
  <si>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</si>
  <si>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</si>
  <si>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</si>
  <si>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</si>
  <si>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</si>
  <si>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</si>
  <si>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</si>
  <si>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</si>
  <si>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</si>
  <si>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</si>
  <si>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</si>
  <si>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</si>
  <si>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</si>
  <si>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</si>
  <si>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</si>
  <si>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</si>
  <si>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</si>
  <si>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</si>
  <si>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</si>
  <si>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</si>
  <si>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</si>
  <si>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</si>
  <si>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</si>
  <si>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</si>
  <si>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</si>
  <si>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</si>
  <si>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</si>
  <si>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</si>
  <si>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</si>
  <si>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</si>
  <si>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</si>
  <si>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</si>
  <si>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</si>
  <si>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</si>
  <si>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</si>
  <si>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</si>
  <si>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</si>
  <si>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</si>
  <si>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</si>
  <si>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</si>
  <si>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</si>
  <si>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</si>
  <si>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</si>
  <si>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</si>
  <si>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</si>
  <si>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</si>
  <si>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</si>
  <si>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</si>
  <si>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</si>
  <si>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</si>
  <si>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</si>
  <si>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</si>
  <si>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</si>
  <si>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</si>
  <si>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</si>
  <si>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</si>
  <si>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</si>
  <si>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</si>
  <si>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</si>
  <si>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</si>
  <si>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</si>
  <si>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</si>
  <si>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</si>
  <si>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</si>
  <si>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</si>
  <si>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</si>
  <si>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</si>
  <si>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</si>
  <si>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</si>
  <si>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</si>
  <si>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</si>
  <si>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</si>
  <si>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</si>
  <si>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</si>
  <si>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</si>
  <si>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</si>
  <si>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</si>
  <si>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</si>
  <si>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</si>
  <si>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</si>
  <si>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</si>
  <si>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</si>
  <si>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</si>
  <si>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</si>
  <si>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</si>
  <si>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</si>
  <si>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</si>
  <si>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</si>
  <si>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</si>
  <si>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</si>
  <si>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</si>
  <si>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</si>
  <si>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</si>
  <si>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</si>
  <si>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</si>
  <si>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</si>
  <si>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</si>
  <si>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</si>
  <si>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</si>
  <si>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</si>
  <si>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</si>
  <si>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</si>
  <si>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</si>
  <si>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</si>
  <si>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</si>
  <si>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</si>
  <si>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</si>
  <si>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</si>
  <si>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</si>
  <si>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</si>
  <si>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</si>
  <si>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</si>
  <si>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</si>
  <si>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</si>
  <si>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</si>
  <si>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</si>
  <si>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</si>
  <si>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</si>
  <si>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</si>
  <si>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</si>
  <si>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</si>
  <si>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</si>
  <si>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</si>
  <si>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</si>
  <si>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</si>
  <si>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</si>
  <si>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</si>
  <si>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</si>
  <si>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</si>
  <si>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</si>
  <si>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</si>
  <si>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</si>
  <si>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</si>
  <si>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</si>
  <si>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</si>
  <si>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</si>
  <si>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</si>
  <si>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</si>
  <si>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</si>
  <si>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</si>
  <si>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</si>
  <si>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</si>
  <si>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</si>
  <si>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</si>
  <si>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</si>
  <si>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</si>
  <si>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</si>
  <si>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</si>
  <si>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</si>
  <si>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</si>
  <si>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</si>
  <si>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</si>
  <si>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</si>
  <si>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</si>
  <si>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</si>
  <si>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</si>
  <si>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</si>
  <si>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</si>
  <si>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</si>
  <si>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</si>
  <si>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</si>
  <si>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</si>
  <si>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</si>
  <si>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</si>
  <si>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</si>
  <si>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</si>
  <si>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</si>
  <si>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</si>
  <si>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</si>
  <si>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</si>
  <si>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</si>
  <si>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</si>
  <si>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</si>
  <si>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</si>
  <si>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</si>
  <si>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</si>
  <si>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</si>
  <si>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</si>
  <si>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</si>
  <si>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</si>
  <si>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</si>
  <si>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</si>
  <si>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</si>
  <si>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</si>
  <si>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</si>
  <si>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</si>
  <si>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</si>
  <si>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</si>
  <si>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</si>
  <si>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</si>
  <si>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</si>
  <si>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</si>
  <si>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</si>
  <si>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</si>
  <si>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</si>
  <si>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</si>
  <si>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</si>
  <si>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</si>
  <si>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</si>
  <si>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</si>
  <si>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</si>
  <si>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</si>
  <si>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</si>
  <si>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</si>
  <si>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</si>
  <si>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</si>
  <si>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</si>
  <si>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</si>
  <si>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</si>
  <si>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</si>
  <si>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</si>
  <si>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</si>
  <si>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</si>
  <si>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</si>
  <si>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</si>
  <si>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</si>
  <si>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</si>
  <si>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</si>
  <si>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</si>
  <si>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</si>
  <si>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</si>
  <si>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</si>
  <si>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</si>
  <si>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</si>
  <si>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</si>
  <si>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</si>
  <si>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</si>
  <si>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</si>
  <si>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</si>
  <si>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</si>
  <si>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</si>
  <si>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</si>
  <si>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</si>
  <si>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</si>
  <si>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</si>
  <si>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</si>
  <si>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</si>
  <si>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</si>
  <si>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</si>
  <si>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</si>
  <si>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</si>
  <si>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</si>
  <si>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</si>
  <si>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</si>
  <si>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</si>
  <si>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</si>
  <si>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</si>
  <si>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</si>
  <si>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</si>
  <si>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</si>
  <si>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</si>
  <si>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</si>
  <si>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</si>
  <si>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</si>
  <si>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</si>
  <si>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</si>
  <si>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</si>
  <si>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</si>
  <si>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</si>
  <si>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</si>
  <si>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</si>
  <si>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</si>
  <si>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</si>
  <si>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</si>
  <si>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</si>
  <si>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</si>
  <si>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</si>
  <si>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</si>
  <si>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</si>
  <si>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</si>
  <si>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</si>
  <si>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</si>
  <si>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</si>
  <si>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</si>
  <si>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</si>
  <si>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</si>
  <si>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</si>
  <si>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</si>
  <si>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</si>
  <si>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</si>
  <si>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</si>
  <si>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</si>
  <si>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</si>
  <si>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</si>
  <si>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</si>
  <si>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</si>
  <si>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</si>
  <si>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</si>
  <si>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</si>
  <si>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</si>
  <si>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</si>
  <si>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</si>
  <si>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</si>
  <si>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</si>
  <si>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</si>
  <si>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</si>
  <si>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</si>
  <si>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</si>
  <si>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</si>
  <si>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</si>
  <si>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</si>
  <si>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</si>
  <si>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</si>
  <si>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</si>
  <si>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</si>
  <si>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</si>
  <si>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</si>
  <si>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</si>
  <si>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</si>
  <si>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</si>
  <si>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</si>
  <si>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</si>
  <si>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</si>
  <si>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</si>
  <si>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</si>
  <si>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</si>
  <si>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</si>
  <si>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</si>
  <si>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</si>
  <si>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</si>
  <si>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</si>
  <si>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</si>
  <si>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</si>
  <si>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</si>
  <si>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</si>
  <si>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</si>
  <si>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</si>
  <si>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</si>
  <si>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</si>
  <si>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</si>
  <si>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</si>
  <si>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</si>
  <si>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</si>
  <si>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</si>
  <si>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</si>
  <si>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</si>
  <si>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</si>
  <si>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</si>
  <si>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</si>
  <si>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</si>
  <si>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</si>
  <si>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</si>
  <si>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</si>
  <si>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</si>
  <si>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</si>
  <si>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</si>
  <si>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</si>
  <si>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</si>
  <si>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</si>
  <si>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</si>
  <si>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</si>
  <si>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</si>
  <si>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</si>
  <si>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</si>
  <si>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</si>
  <si>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</si>
  <si>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</si>
  <si>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</si>
  <si>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</si>
  <si>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</si>
  <si>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</si>
  <si>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</si>
  <si>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</si>
  <si>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</si>
  <si>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</si>
  <si>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</si>
  <si>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</si>
  <si>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</si>
  <si>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</si>
  <si>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</si>
  <si>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</si>
  <si>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</si>
  <si>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</si>
  <si>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</si>
  <si>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</si>
  <si>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</si>
  <si>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</si>
  <si>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</si>
  <si>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</si>
  <si>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</si>
  <si>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</si>
  <si>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</si>
  <si>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</si>
  <si>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</si>
  <si>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</si>
  <si>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</si>
  <si>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</si>
  <si>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</si>
  <si>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</si>
  <si>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</si>
  <si>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</si>
  <si>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</si>
  <si>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</si>
  <si>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</si>
  <si>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</si>
  <si>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</si>
  <si>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</si>
  <si>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</si>
  <si>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</si>
  <si>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</si>
  <si>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</si>
  <si>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</si>
  <si>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</si>
  <si>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</si>
  <si>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</si>
  <si>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</si>
  <si>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</si>
  <si>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</si>
  <si>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</si>
  <si>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</si>
  <si>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</si>
  <si>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</si>
  <si>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</si>
  <si>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</si>
  <si>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</si>
  <si>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</si>
  <si>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</si>
  <si>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</si>
  <si>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</si>
  <si>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</si>
  <si>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</si>
  <si>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</si>
  <si>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</si>
  <si>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</si>
  <si>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</si>
  <si>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</si>
  <si>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</si>
  <si>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</si>
  <si>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</si>
  <si>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</si>
  <si>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</si>
  <si>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</si>
  <si>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</si>
  <si>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</si>
  <si>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</si>
  <si>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</si>
  <si>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</si>
  <si>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</si>
  <si>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</si>
  <si>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</si>
  <si>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</si>
  <si>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</si>
  <si>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</si>
  <si>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</si>
  <si>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</si>
  <si>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</si>
  <si>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</si>
  <si>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</si>
  <si>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</si>
  <si>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</si>
  <si>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</si>
  <si>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</si>
  <si>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</si>
  <si>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</si>
  <si>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</si>
  <si>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</si>
  <si>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</si>
  <si>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</si>
  <si>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</si>
  <si>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</si>
  <si>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</si>
  <si>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</si>
  <si>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</si>
  <si>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</si>
  <si>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</si>
  <si>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</si>
  <si>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</si>
  <si>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</si>
  <si>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</si>
  <si>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</si>
  <si>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</si>
  <si>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</si>
  <si>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</si>
  <si>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</si>
  <si>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</si>
  <si>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</si>
  <si>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</si>
  <si>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</si>
  <si>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</si>
  <si>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</si>
  <si>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</si>
  <si>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</si>
  <si>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</si>
  <si>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</si>
  <si>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</si>
  <si>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</si>
  <si>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</si>
  <si>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</si>
  <si>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</si>
  <si>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</si>
  <si>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</si>
  <si>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</si>
  <si>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</si>
  <si>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</si>
  <si>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</si>
  <si>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</si>
  <si>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</si>
  <si>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</si>
  <si>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</si>
  <si>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</si>
  <si>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</si>
  <si>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</si>
  <si>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</si>
  <si>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</si>
  <si>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</si>
  <si>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</si>
  <si>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</si>
  <si>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</si>
  <si>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</si>
  <si>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</si>
  <si>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</si>
  <si>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</si>
  <si>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</si>
  <si>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</si>
  <si>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</si>
  <si>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</si>
  <si>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</si>
  <si>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</si>
  <si>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</si>
  <si>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</si>
  <si>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</si>
  <si>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</si>
  <si>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</si>
  <si>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</si>
  <si>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</si>
  <si>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</si>
  <si>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</si>
  <si>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</si>
  <si>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</si>
  <si>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</si>
  <si>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</si>
  <si>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</si>
  <si>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</si>
  <si>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</si>
  <si>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</si>
  <si>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</si>
  <si>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</si>
  <si>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</si>
  <si>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</si>
  <si>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</si>
  <si>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</si>
  <si>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</si>
  <si>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</si>
  <si>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</si>
  <si>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</si>
  <si>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</si>
  <si>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</si>
  <si>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</si>
  <si>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</si>
  <si>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</si>
  <si>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</si>
  <si>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</si>
  <si>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</si>
  <si>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</si>
  <si>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</si>
  <si>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</si>
  <si>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</si>
  <si>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</si>
  <si>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</si>
  <si>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</si>
  <si>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</si>
  <si>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</si>
  <si>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</si>
  <si>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</si>
  <si>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</si>
  <si>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</si>
  <si>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</si>
  <si>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</si>
  <si>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</si>
  <si>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</si>
  <si>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</si>
  <si>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</si>
  <si>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</si>
  <si>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</si>
  <si>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</si>
  <si>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</si>
  <si>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</si>
  <si>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</si>
  <si>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</si>
  <si>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</si>
  <si>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</si>
  <si>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</si>
  <si>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</si>
  <si>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</si>
  <si>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</si>
  <si>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</si>
  <si>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</si>
  <si>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</si>
  <si>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</si>
  <si>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</si>
  <si>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</si>
  <si>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</si>
  <si>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</si>
  <si>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</si>
  <si>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</si>
  <si>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</si>
  <si>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</si>
  <si>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</si>
  <si>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</si>
  <si>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</si>
  <si>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</si>
  <si>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</si>
  <si>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</si>
  <si>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</si>
  <si>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</si>
  <si>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</si>
  <si>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</si>
  <si>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</si>
  <si>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</si>
  <si>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</si>
  <si>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</si>
  <si>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</si>
  <si>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</si>
  <si>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</si>
  <si>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</si>
  <si>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</si>
  <si>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</si>
  <si>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</si>
  <si>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</si>
  <si>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</si>
  <si>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</si>
  <si>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</si>
  <si>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</si>
  <si>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</si>
  <si>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</si>
  <si>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</si>
  <si>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</si>
  <si>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</si>
  <si>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</si>
  <si>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</si>
  <si>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</si>
  <si>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</si>
  <si>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</si>
  <si>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</si>
  <si>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</si>
  <si>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</si>
  <si>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</si>
  <si>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</si>
  <si>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</si>
  <si>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</si>
  <si>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</si>
  <si>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</si>
  <si>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</si>
  <si>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</si>
  <si>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</si>
  <si>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</si>
  <si>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</si>
  <si>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</si>
  <si>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</si>
  <si>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</si>
  <si>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</si>
  <si>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</si>
  <si>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</si>
  <si>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</si>
  <si>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</si>
  <si>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</si>
  <si>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</si>
  <si>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</si>
  <si>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</si>
  <si>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</si>
  <si>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</si>
  <si>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</si>
  <si>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</si>
  <si>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</si>
  <si>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</si>
  <si>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</si>
  <si>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</si>
  <si>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</si>
  <si>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</si>
  <si>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</si>
  <si>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</si>
  <si>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</si>
  <si>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</si>
  <si>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</si>
  <si>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</si>
  <si>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</si>
  <si>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</si>
  <si>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</si>
  <si>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</si>
  <si>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</si>
  <si>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</si>
  <si>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</si>
  <si>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</si>
  <si>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</si>
  <si>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</si>
  <si>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</si>
  <si>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</si>
  <si>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</si>
  <si>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</si>
  <si>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</si>
  <si>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</si>
  <si>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</si>
  <si>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</si>
  <si>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</si>
  <si>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</si>
  <si>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</si>
  <si>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</si>
  <si>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</si>
  <si>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</si>
  <si>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</si>
  <si>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</si>
  <si>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</si>
  <si>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</si>
  <si>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</si>
  <si>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</si>
  <si>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</si>
  <si>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</si>
  <si>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</si>
  <si>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</si>
  <si>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</si>
  <si>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</si>
  <si>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</si>
  <si>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</si>
  <si>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</si>
  <si>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</si>
  <si>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</si>
  <si>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</si>
  <si>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</si>
  <si>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</si>
  <si>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</si>
  <si>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</si>
  <si>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</si>
  <si>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</si>
  <si>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</si>
  <si>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</si>
  <si>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</si>
  <si>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</si>
  <si>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</si>
  <si>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</si>
  <si>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</si>
  <si>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</si>
  <si>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</si>
  <si>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</si>
  <si>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</si>
  <si>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</si>
  <si>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</si>
  <si>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</si>
  <si>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</si>
  <si>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</si>
  <si>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</si>
  <si>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</si>
  <si>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</si>
  <si>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</si>
  <si>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</si>
  <si>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</si>
  <si>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</si>
  <si>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</si>
  <si>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</si>
  <si>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</si>
  <si>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</si>
  <si>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</si>
  <si>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</si>
  <si>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</si>
  <si>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</si>
  <si>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</si>
  <si>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</si>
  <si>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</si>
  <si>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</si>
  <si>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</si>
  <si>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</si>
  <si>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</si>
  <si>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</si>
  <si>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</si>
  <si>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</si>
  <si>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</si>
  <si>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</si>
  <si>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</si>
  <si>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</si>
  <si>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</si>
  <si>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</si>
  <si>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</si>
  <si>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</si>
  <si>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</si>
  <si>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</si>
  <si>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</si>
  <si>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</si>
  <si>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</si>
  <si>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</si>
  <si>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</si>
  <si>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</si>
  <si>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</si>
  <si>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</si>
  <si>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</si>
  <si>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</si>
  <si>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</si>
  <si>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</si>
  <si>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</si>
  <si>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</si>
  <si>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</si>
  <si>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</si>
  <si>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</si>
  <si>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</si>
  <si>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</si>
  <si>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</si>
  <si>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</si>
  <si>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</si>
  <si>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</si>
  <si>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</si>
  <si>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</si>
  <si>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</si>
  <si>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</si>
  <si>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</si>
  <si>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</si>
  <si>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</si>
  <si>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</si>
  <si>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</si>
  <si>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</si>
  <si>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</si>
  <si>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</si>
  <si>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</si>
  <si>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</si>
  <si>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</si>
  <si>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</si>
  <si>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</si>
  <si>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</si>
  <si>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</si>
  <si>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</si>
  <si>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</si>
  <si>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</si>
  <si>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</si>
  <si>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</si>
  <si>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</si>
  <si>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</si>
  <si>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</si>
  <si>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</si>
  <si>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</si>
  <si>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</si>
  <si>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</si>
  <si>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</si>
  <si>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</si>
  <si>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</si>
  <si>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</si>
  <si>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</si>
  <si>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</si>
  <si>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</si>
  <si>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</si>
  <si>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</si>
  <si>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</si>
  <si>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</si>
  <si>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</si>
  <si>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</si>
  <si>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</si>
  <si>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</si>
  <si>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</si>
  <si>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</si>
  <si>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</si>
  <si>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</si>
  <si>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</si>
  <si>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</si>
  <si>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</si>
  <si>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</si>
  <si>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</si>
  <si>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</si>
  <si>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</si>
  <si>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</si>
  <si>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</si>
  <si>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</si>
  <si>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</si>
  <si>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</si>
  <si>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</si>
  <si>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</si>
  <si>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</si>
  <si>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</si>
  <si>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</si>
  <si>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</si>
  <si>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</si>
  <si>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</si>
  <si>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</si>
  <si>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</si>
  <si>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</si>
  <si>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</si>
  <si>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</si>
  <si>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</si>
  <si>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</si>
  <si>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</si>
  <si>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</si>
  <si>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</si>
  <si>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</si>
  <si>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</si>
  <si>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</si>
  <si>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</si>
  <si>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</si>
  <si>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</si>
  <si>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</si>
  <si>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</si>
  <si>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</si>
  <si>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</si>
  <si>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</si>
  <si>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</si>
  <si>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</si>
  <si>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</si>
  <si>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</si>
  <si>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</si>
  <si>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</si>
  <si>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</si>
  <si>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</si>
  <si>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</si>
  <si>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</si>
  <si>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</si>
  <si>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</si>
  <si>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</si>
  <si>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</si>
  <si>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</si>
  <si>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</si>
  <si>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</si>
  <si>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</si>
  <si>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</si>
  <si>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</si>
  <si>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</si>
  <si>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</si>
  <si>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</si>
  <si>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</si>
  <si>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</si>
  <si>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</si>
  <si>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</si>
  <si>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</si>
  <si>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</si>
  <si>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</si>
  <si>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</si>
  <si>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</si>
  <si>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</si>
  <si>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</si>
  <si>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</si>
  <si>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</si>
  <si>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</si>
  <si>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</si>
  <si>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</si>
  <si>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</si>
  <si>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</si>
  <si>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</si>
  <si>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</si>
  <si>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</si>
  <si>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</si>
  <si>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</si>
  <si>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</si>
  <si>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</si>
  <si>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</si>
  <si>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</si>
  <si>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</si>
  <si>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</si>
  <si>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</si>
  <si>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</si>
  <si>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</si>
  <si>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</si>
  <si>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</si>
  <si>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</si>
  <si>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</si>
  <si>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</si>
  <si>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</si>
  <si>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</si>
  <si>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</si>
  <si>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</si>
  <si>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</si>
  <si>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</si>
  <si>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</si>
  <si>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</si>
  <si>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</si>
  <si>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</si>
  <si>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</si>
  <si>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</si>
  <si>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</si>
  <si>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</si>
  <si>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</si>
  <si>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</si>
  <si>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</si>
  <si>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</si>
  <si>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</si>
  <si>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</si>
  <si>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</si>
  <si>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</si>
  <si>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</si>
  <si>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</si>
  <si>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</si>
  <si>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</si>
  <si>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</si>
  <si>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</si>
  <si>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</si>
  <si>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</si>
  <si>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</si>
  <si>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</si>
  <si>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</si>
  <si>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</si>
  <si>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</si>
  <si>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</si>
  <si>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</si>
  <si>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</si>
  <si>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</si>
  <si>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</si>
  <si>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</si>
  <si>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</si>
  <si>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</si>
  <si>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</si>
  <si>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</si>
  <si>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</si>
  <si>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</si>
  <si>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</si>
  <si>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</si>
  <si>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</si>
  <si>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</si>
  <si>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</si>
  <si>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</si>
  <si>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</si>
  <si>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</si>
  <si>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</si>
  <si>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</si>
  <si>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</si>
  <si>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</si>
  <si>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</si>
  <si>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</si>
  <si>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</si>
  <si>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</si>
  <si>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</si>
  <si>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</si>
  <si>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</si>
  <si>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</si>
  <si>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</si>
  <si>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</si>
  <si>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</si>
  <si>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</si>
  <si>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</si>
  <si>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</si>
  <si>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</si>
  <si>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</si>
  <si>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</si>
  <si>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</si>
  <si>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</si>
  <si>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</si>
  <si>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</si>
  <si>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</si>
  <si>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</si>
  <si>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</si>
  <si>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</si>
  <si>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</si>
  <si>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</si>
  <si>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</si>
  <si>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</si>
  <si>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</si>
  <si>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</si>
  <si>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</si>
  <si>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</si>
  <si>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</si>
  <si>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</si>
  <si>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</si>
  <si>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</si>
  <si>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</si>
  <si>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</si>
  <si>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</si>
  <si>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</si>
  <si>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</si>
  <si>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</si>
  <si>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</si>
  <si>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</si>
  <si>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</si>
  <si>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</si>
  <si>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</si>
  <si>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</si>
  <si>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</si>
  <si>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</si>
  <si>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</si>
  <si>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</si>
  <si>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</si>
  <si>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</si>
  <si>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</si>
  <si>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</si>
  <si>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</si>
  <si>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</si>
  <si>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</si>
  <si>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</si>
  <si>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</si>
  <si>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</si>
  <si>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</si>
  <si>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</si>
  <si>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</si>
  <si>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</si>
  <si>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</si>
  <si>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</si>
  <si>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</si>
  <si>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</si>
  <si>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</si>
  <si>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</si>
  <si>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</si>
  <si>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</si>
  <si>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</si>
  <si>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</si>
  <si>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</si>
  <si>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</si>
  <si>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</si>
  <si>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</si>
  <si>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</si>
  <si>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</si>
  <si>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</si>
  <si>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</si>
  <si>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</si>
  <si>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</si>
  <si>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</si>
  <si>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</si>
  <si>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</si>
  <si>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</si>
  <si>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</si>
  <si>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</si>
  <si>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</si>
  <si>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</si>
  <si>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</si>
  <si>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</si>
  <si>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</si>
  <si>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</si>
  <si>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</si>
  <si>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</si>
  <si>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</si>
  <si>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</si>
  <si>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</si>
  <si>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</si>
  <si>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</si>
  <si>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</si>
  <si>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</si>
  <si>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</si>
  <si>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</si>
  <si>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</si>
  <si>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</si>
  <si>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</si>
  <si>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</si>
  <si>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</si>
  <si>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</si>
  <si>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</si>
  <si>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</si>
  <si>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</si>
  <si>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</si>
  <si>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</si>
  <si>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</si>
  <si>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</si>
  <si>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</si>
  <si>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</si>
  <si>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</si>
  <si>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</si>
  <si>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</si>
  <si>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</si>
  <si>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</si>
  <si>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</si>
  <si>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</si>
  <si>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</si>
  <si>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</si>
  <si>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</si>
  <si>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</si>
  <si>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</si>
  <si>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</si>
  <si>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</si>
  <si>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</si>
  <si>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</si>
  <si>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</si>
  <si>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</si>
  <si>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</si>
  <si>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</si>
  <si>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</si>
  <si>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</si>
  <si>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</si>
  <si>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</si>
  <si>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</si>
  <si>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</si>
  <si>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</si>
  <si>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</si>
  <si>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</si>
  <si>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</si>
  <si>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</si>
  <si>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</si>
  <si>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</si>
  <si>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</si>
  <si>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</si>
  <si>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</si>
  <si>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</si>
  <si>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</si>
  <si>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</si>
  <si>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</si>
  <si>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</si>
  <si>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</si>
  <si>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</si>
  <si>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</si>
  <si>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</si>
  <si>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</si>
  <si>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</si>
  <si>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</si>
  <si>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</si>
  <si>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</si>
  <si>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</si>
  <si>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</si>
  <si>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</si>
  <si>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</si>
  <si>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</si>
  <si>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</si>
  <si>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</si>
  <si>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</si>
  <si>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</si>
  <si>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</si>
  <si>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</si>
  <si>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</si>
  <si>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</si>
  <si>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</si>
  <si>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</si>
  <si>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</si>
  <si>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</si>
  <si>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</si>
  <si>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</si>
  <si>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</si>
  <si>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</si>
  <si>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</si>
  <si>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</si>
  <si>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</si>
  <si>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</si>
  <si>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</si>
  <si>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</si>
  <si>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</si>
  <si>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</si>
  <si>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</si>
  <si>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</si>
  <si>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</si>
  <si>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</si>
  <si>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</si>
  <si>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</si>
  <si>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</si>
  <si>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</si>
  <si>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</si>
  <si>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</si>
  <si>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</si>
  <si>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</si>
  <si>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</si>
  <si>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</si>
  <si>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</si>
  <si>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</si>
  <si>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</si>
  <si>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</si>
  <si>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</si>
  <si>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</si>
  <si>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</si>
  <si>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</si>
  <si>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</si>
  <si>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</si>
  <si>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</si>
  <si>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</si>
  <si>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</si>
  <si>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</si>
  <si>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</si>
  <si>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</si>
  <si>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</si>
  <si>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</si>
  <si>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</si>
  <si>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</si>
  <si>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</si>
  <si>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</si>
  <si>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</si>
  <si>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</si>
  <si>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</si>
  <si>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</si>
  <si>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</si>
  <si>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</si>
  <si>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</si>
  <si>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</si>
  <si>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</si>
  <si>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</si>
  <si>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</si>
  <si>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</si>
  <si>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</si>
  <si>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</si>
  <si>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</si>
  <si>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</si>
  <si>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</si>
  <si>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</si>
  <si>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</si>
  <si>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</si>
  <si>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</si>
  <si>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</si>
  <si>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</si>
  <si>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</si>
  <si>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</si>
  <si>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</si>
  <si>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</si>
  <si>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</si>
  <si>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</si>
  <si>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</si>
  <si>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</si>
  <si>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</si>
  <si>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</si>
  <si>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</si>
  <si>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</si>
  <si>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</si>
  <si>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</si>
  <si>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</si>
  <si>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</si>
  <si>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</si>
  <si>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</si>
  <si>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</si>
  <si>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</si>
  <si>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</si>
  <si>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</si>
  <si>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</si>
  <si>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</si>
  <si>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</si>
  <si>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</si>
  <si>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</si>
  <si>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</si>
  <si>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</si>
  <si>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</si>
  <si>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</si>
  <si>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</si>
  <si>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</si>
  <si>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</si>
  <si>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</si>
  <si>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</si>
  <si>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</si>
  <si>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</si>
  <si>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</si>
  <si>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</si>
  <si>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</si>
  <si>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</si>
  <si>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</si>
  <si>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</si>
  <si>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</si>
  <si>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</si>
  <si>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</si>
  <si>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</si>
  <si>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</si>
  <si>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</si>
  <si>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</si>
  <si>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</si>
  <si>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</si>
  <si>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</si>
  <si>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</si>
  <si>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</si>
  <si>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</si>
  <si>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</si>
  <si>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</si>
  <si>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</si>
  <si>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</si>
  <si>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</si>
  <si>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</si>
  <si>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</si>
  <si>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</si>
  <si>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</si>
  <si>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</si>
  <si>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</si>
  <si>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</si>
  <si>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</si>
  <si>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</si>
  <si>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</si>
  <si>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</si>
  <si>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</si>
  <si>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</si>
  <si>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</si>
  <si>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</si>
  <si>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</si>
  <si>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</si>
  <si>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</si>
  <si>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</si>
  <si>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</si>
  <si>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</si>
  <si>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</si>
  <si>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</si>
  <si>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</si>
  <si>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</si>
  <si>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</si>
  <si>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</si>
  <si>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</si>
  <si>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</si>
  <si>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</si>
  <si>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</si>
  <si>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</si>
  <si>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</si>
  <si>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</si>
  <si>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</si>
  <si>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</si>
  <si>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</si>
  <si>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</si>
  <si>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</si>
  <si>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</si>
  <si>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</si>
  <si>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</si>
  <si>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</si>
  <si>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</si>
  <si>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</si>
  <si>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</si>
  <si>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</si>
  <si>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</si>
  <si>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</si>
  <si>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</si>
  <si>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</si>
  <si>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</si>
  <si>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</si>
  <si>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</si>
  <si>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</si>
  <si>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</si>
  <si>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</si>
  <si>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</si>
  <si>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</si>
  <si>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</si>
  <si>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</si>
  <si>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</si>
  <si>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</si>
  <si>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</si>
  <si>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</si>
  <si>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</si>
  <si>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</si>
  <si>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</si>
  <si>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</si>
  <si>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</si>
  <si>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</si>
  <si>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</si>
  <si>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</si>
  <si>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</si>
  <si>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</si>
  <si>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</si>
  <si>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</si>
  <si>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</si>
  <si>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</si>
  <si>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</si>
  <si>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</si>
  <si>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</si>
  <si>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</si>
  <si>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</si>
  <si>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</si>
  <si>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</si>
  <si>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</si>
  <si>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</si>
  <si>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</si>
  <si>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</si>
  <si>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</si>
  <si>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</si>
  <si>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</si>
  <si>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</si>
  <si>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</si>
  <si>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</si>
  <si>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</si>
  <si>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</si>
  <si>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</si>
  <si>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</si>
  <si>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</si>
  <si>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</si>
  <si>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</si>
  <si>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</si>
  <si>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</si>
  <si>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</si>
  <si>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</si>
  <si>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</si>
  <si>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</si>
  <si>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</si>
  <si>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</si>
  <si>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</si>
  <si>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</si>
  <si>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</si>
  <si>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</si>
  <si>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</si>
  <si>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</si>
  <si>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</si>
  <si>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</si>
  <si>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</si>
  <si>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</si>
  <si>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</si>
  <si>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</si>
  <si>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</si>
  <si>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</si>
  <si>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</si>
  <si>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</si>
  <si>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</si>
  <si>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</si>
  <si>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</si>
  <si>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</si>
  <si>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</si>
  <si>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</si>
  <si>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</si>
  <si>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</si>
  <si>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</si>
  <si>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</si>
  <si>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</si>
  <si>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</si>
  <si>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</si>
  <si>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</si>
  <si>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</si>
  <si>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</si>
  <si>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</si>
  <si>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</si>
  <si>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</si>
  <si>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</si>
  <si>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</si>
  <si>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</si>
  <si>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</si>
  <si>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</si>
  <si>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</si>
  <si>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</si>
  <si>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</si>
  <si>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</si>
  <si>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</si>
  <si>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</si>
  <si>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</si>
  <si>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</si>
  <si>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</si>
  <si>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</si>
  <si>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</si>
  <si>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</si>
  <si>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</si>
  <si>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</si>
  <si>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</si>
  <si>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</si>
  <si>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</si>
  <si>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</si>
  <si>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</si>
  <si>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</si>
  <si>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</si>
  <si>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</si>
  <si>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</si>
  <si>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</si>
  <si>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</si>
  <si>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</si>
  <si>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</si>
  <si>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</si>
  <si>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</si>
  <si>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</si>
  <si>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</si>
  <si>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</si>
  <si>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</si>
  <si>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</si>
  <si>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</si>
  <si>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</si>
  <si>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</si>
  <si>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</si>
  <si>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</si>
  <si>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</si>
  <si>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</si>
  <si>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</si>
  <si>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</si>
  <si>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</si>
  <si>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</si>
  <si>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</si>
  <si>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</si>
  <si>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</si>
  <si>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</si>
  <si>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</si>
  <si>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</si>
  <si>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</si>
  <si>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</si>
  <si>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</si>
  <si>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</si>
  <si>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</si>
  <si>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</si>
  <si>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</si>
  <si>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</si>
  <si>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</si>
  <si>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</si>
  <si>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</si>
  <si>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</si>
  <si>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</si>
  <si>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</si>
  <si>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</si>
  <si>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</si>
  <si>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</si>
  <si>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</si>
  <si>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</si>
  <si>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</si>
  <si>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</si>
  <si>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</si>
  <si>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</si>
  <si>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</si>
  <si>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</si>
  <si>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</si>
  <si>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</si>
  <si>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</si>
  <si>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</si>
  <si>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</si>
  <si>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</si>
  <si>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</si>
  <si>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</si>
  <si>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</si>
  <si>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</si>
  <si>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</si>
  <si>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</si>
  <si>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</si>
  <si>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</si>
  <si>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</si>
  <si>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</si>
  <si>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</si>
  <si>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</si>
  <si>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</si>
  <si>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</si>
  <si>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</si>
  <si>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</si>
  <si>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</si>
  <si>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</si>
  <si>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</si>
  <si>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</si>
  <si>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</si>
  <si>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</si>
  <si>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</si>
  <si>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</si>
  <si>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</si>
  <si>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</si>
  <si>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</si>
  <si>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</si>
  <si>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</si>
  <si>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</si>
  <si>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</si>
  <si>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</si>
  <si>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</si>
  <si>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</si>
  <si>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</si>
  <si>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</si>
  <si>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</si>
  <si>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</si>
  <si>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</si>
  <si>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</si>
  <si>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</si>
  <si>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</si>
  <si>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</si>
  <si>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</si>
  <si>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</si>
  <si>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</si>
  <si>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</si>
  <si>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</si>
  <si>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</si>
  <si>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</si>
  <si>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</si>
  <si>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</si>
  <si>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</si>
  <si>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</si>
  <si>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</si>
  <si>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</si>
  <si>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</si>
  <si>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</si>
  <si>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</si>
  <si>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</si>
  <si>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</si>
  <si>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</si>
  <si>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</si>
  <si>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</si>
  <si>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</si>
  <si>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</si>
  <si>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</si>
  <si>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</si>
  <si>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</si>
  <si>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</si>
  <si>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</si>
  <si>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</si>
  <si>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</si>
  <si>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</si>
  <si>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</si>
  <si>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</si>
  <si>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</si>
  <si>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</si>
  <si>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</si>
  <si>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</si>
  <si>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</si>
  <si>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</si>
  <si>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</si>
  <si>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</si>
  <si>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</si>
  <si>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</si>
  <si>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</si>
  <si>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</si>
  <si>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</si>
  <si>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</si>
  <si>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</si>
  <si>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</si>
  <si>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</si>
  <si>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</si>
  <si>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</si>
  <si>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</si>
  <si>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</si>
  <si>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</si>
  <si>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</si>
  <si>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</si>
  <si>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</si>
  <si>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</si>
  <si>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</si>
  <si>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</si>
  <si>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</si>
  <si>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</si>
  <si>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</si>
  <si>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</si>
  <si>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</si>
  <si>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</si>
  <si>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</si>
  <si>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</si>
  <si>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</si>
  <si>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</si>
  <si>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</si>
  <si>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</si>
  <si>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</si>
  <si>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</si>
  <si>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</si>
  <si>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</si>
  <si>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</si>
  <si>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</si>
  <si>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</si>
  <si>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</si>
  <si>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</si>
  <si>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</si>
  <si>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</si>
  <si>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</si>
  <si>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</si>
  <si>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</si>
  <si>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</si>
  <si>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</si>
  <si>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</si>
  <si>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</si>
  <si>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</si>
  <si>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</si>
  <si>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</si>
  <si>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</si>
  <si>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</si>
  <si>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</si>
  <si>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</si>
  <si>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</si>
  <si>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</si>
  <si>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</si>
  <si>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</si>
  <si>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</si>
  <si>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</si>
  <si>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</si>
  <si>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</si>
  <si>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</si>
  <si>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</si>
  <si>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</si>
  <si>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</si>
  <si>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</si>
  <si>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</si>
  <si>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</si>
  <si>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</si>
  <si>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</si>
  <si>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</si>
  <si>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</si>
  <si>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</si>
  <si>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</si>
  <si>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</si>
  <si>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</si>
  <si>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</si>
  <si>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</si>
  <si>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</si>
  <si>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</si>
  <si>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</si>
  <si>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</si>
  <si>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</si>
  <si>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</si>
  <si>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</si>
  <si>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</si>
  <si>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</si>
  <si>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</si>
  <si>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</si>
  <si>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</si>
  <si>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</si>
  <si>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</si>
  <si>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</si>
  <si>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</si>
  <si>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</si>
  <si>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</si>
  <si>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</si>
  <si>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</si>
  <si>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</si>
  <si>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</si>
  <si>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</si>
  <si>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</si>
  <si>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</si>
  <si>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</si>
  <si>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</si>
  <si>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</si>
  <si>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</si>
  <si>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</si>
  <si>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</si>
  <si>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</si>
  <si>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</si>
  <si>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</si>
  <si>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</si>
  <si>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</si>
  <si>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</si>
  <si>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</si>
  <si>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</si>
  <si>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</si>
  <si>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</si>
  <si>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</si>
  <si>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</si>
  <si>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</si>
  <si>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</si>
  <si>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</si>
  <si>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</si>
  <si>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</si>
  <si>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</si>
  <si>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</si>
  <si>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</si>
  <si>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</si>
  <si>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</si>
  <si>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</si>
  <si>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</si>
  <si>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</si>
  <si>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</si>
  <si>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</si>
  <si>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</si>
  <si>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</si>
  <si>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</si>
  <si>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</si>
  <si>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</si>
  <si>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</si>
  <si>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</si>
  <si>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</si>
  <si>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</si>
  <si>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</si>
  <si>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</si>
  <si>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</si>
  <si>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</si>
  <si>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</si>
  <si>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</si>
  <si>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</si>
  <si>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</si>
  <si>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</si>
  <si>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</si>
  <si>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</si>
  <si>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</si>
  <si>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</si>
  <si>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</si>
  <si>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</si>
  <si>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</si>
  <si>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</si>
  <si>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</si>
  <si>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</si>
  <si>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</si>
  <si>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</si>
  <si>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</si>
  <si>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</si>
  <si>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</si>
  <si>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</si>
  <si>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</si>
  <si>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</si>
  <si>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</si>
  <si>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</si>
  <si>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</si>
  <si>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</si>
  <si>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</si>
  <si>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</si>
  <si>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</si>
  <si>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</si>
  <si>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</si>
  <si>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</si>
  <si>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</si>
  <si>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</si>
  <si>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</si>
  <si>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</si>
  <si>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</si>
  <si>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</si>
  <si>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</si>
  <si>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</si>
  <si>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</si>
  <si>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</si>
  <si>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</si>
  <si>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</si>
  <si>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</si>
  <si>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</si>
  <si>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</si>
  <si>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</si>
  <si>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</si>
  <si>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</si>
  <si>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</si>
  <si>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</si>
  <si>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</si>
  <si>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</si>
  <si>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</si>
  <si>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</si>
  <si>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</si>
  <si>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</si>
  <si>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</si>
  <si>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</si>
  <si>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</si>
  <si>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</si>
  <si>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</si>
  <si>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</si>
  <si>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</si>
  <si>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</si>
  <si>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</si>
  <si>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</si>
  <si>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</si>
  <si>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</si>
  <si>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</si>
  <si>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</si>
  <si>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</si>
  <si>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</si>
  <si>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</si>
  <si>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</si>
  <si>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</si>
  <si>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</si>
  <si>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</si>
  <si>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</si>
  <si>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</si>
  <si>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</si>
  <si>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</si>
  <si>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</si>
  <si>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</si>
  <si>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</si>
  <si>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</si>
  <si>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</si>
  <si>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</si>
  <si>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</si>
  <si>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</si>
  <si>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</si>
  <si>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</si>
  <si>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</si>
  <si>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</si>
  <si>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</si>
  <si>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</si>
  <si>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</si>
  <si>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</si>
  <si>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</si>
  <si>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</si>
  <si>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</si>
  <si>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</si>
  <si>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</si>
  <si>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</si>
  <si>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</si>
  <si>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</si>
  <si>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</si>
  <si>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</si>
  <si>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</si>
  <si>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</si>
  <si>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</si>
  <si>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</si>
  <si>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</si>
  <si>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</si>
  <si>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</si>
  <si>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</si>
  <si>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</si>
  <si>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</si>
  <si>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</si>
  <si>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</si>
  <si>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</si>
  <si>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</si>
  <si>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</si>
  <si>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</si>
  <si>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</si>
  <si>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</si>
  <si>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</si>
  <si>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</si>
  <si>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</si>
  <si>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</si>
  <si>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</si>
  <si>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</si>
  <si>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</si>
  <si>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</si>
  <si>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</si>
  <si>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</si>
  <si>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</si>
  <si>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</si>
  <si>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</si>
  <si>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</si>
  <si>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</si>
  <si>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</si>
  <si>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</si>
  <si>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</si>
  <si>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</si>
  <si>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</si>
  <si>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</si>
  <si>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</si>
  <si>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</si>
  <si>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</si>
  <si>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</si>
  <si>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</si>
  <si>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</si>
  <si>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</si>
  <si>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</si>
  <si>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</si>
  <si>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</si>
  <si>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</si>
  <si>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</si>
  <si>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</si>
  <si>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</si>
  <si>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</si>
  <si>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</si>
  <si>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</si>
  <si>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</si>
  <si>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</si>
  <si>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</si>
  <si>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</si>
  <si>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</si>
  <si>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</si>
  <si>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</si>
  <si>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</si>
  <si>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</si>
  <si>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</si>
  <si>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</si>
  <si>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</si>
  <si>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</si>
  <si>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</si>
  <si>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</si>
  <si>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</si>
  <si>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</si>
  <si>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</si>
  <si>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</si>
  <si>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</si>
  <si>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</si>
  <si>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</si>
  <si>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</si>
  <si>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</si>
  <si>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</si>
  <si>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</si>
  <si>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</si>
  <si>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</si>
  <si>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</si>
  <si>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</si>
  <si>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</si>
  <si>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</si>
  <si>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</si>
  <si>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</si>
  <si>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</si>
  <si>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</si>
  <si>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</si>
  <si>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</si>
  <si>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</si>
  <si>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</si>
  <si>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</si>
  <si>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</si>
  <si>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</si>
  <si>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</si>
  <si>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</si>
  <si>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</si>
  <si>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</si>
  <si>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</si>
  <si>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</si>
  <si>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</si>
  <si>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</si>
  <si>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</si>
  <si>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</si>
  <si>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</si>
  <si>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</si>
  <si>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</si>
  <si>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</si>
  <si>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</si>
  <si>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</si>
  <si>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</si>
  <si>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</si>
  <si>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</si>
  <si>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</si>
  <si>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</si>
  <si>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</si>
  <si>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</si>
  <si>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</si>
  <si>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</si>
  <si>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</si>
  <si>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</si>
  <si>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</si>
  <si>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</si>
  <si>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</si>
  <si>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</si>
  <si>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</si>
  <si>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</si>
  <si>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</si>
  <si>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</si>
  <si>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</si>
  <si>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</si>
  <si>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</si>
  <si>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</si>
  <si>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</si>
  <si>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</si>
  <si>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</si>
  <si>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</si>
  <si>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</si>
  <si>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</si>
  <si>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</si>
  <si>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</si>
  <si>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</si>
  <si>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</si>
  <si>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</si>
  <si>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</si>
  <si>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</si>
  <si>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</si>
  <si>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</si>
  <si>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</si>
  <si>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</si>
  <si>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</si>
  <si>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</si>
  <si>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</si>
  <si>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</si>
  <si>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</si>
  <si>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</si>
  <si>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</si>
  <si>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</si>
  <si>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</si>
  <si>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</si>
  <si>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</si>
  <si>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</si>
  <si>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</si>
  <si>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</si>
  <si>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</si>
  <si>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</si>
  <si>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</si>
  <si>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</si>
  <si>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</si>
  <si>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</si>
  <si>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</si>
  <si>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</si>
  <si>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</si>
  <si>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</si>
  <si>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</si>
  <si>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</si>
  <si>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</si>
  <si>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</si>
  <si>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</si>
  <si>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</si>
  <si>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</si>
  <si>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</si>
  <si>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</si>
  <si>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</si>
  <si>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</si>
  <si>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</si>
  <si>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</si>
  <si>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</si>
  <si>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</si>
  <si>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</si>
  <si>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</si>
  <si>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</si>
  <si>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</si>
  <si>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</si>
  <si>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</si>
  <si>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</si>
  <si>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</si>
  <si>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</si>
  <si>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</si>
  <si>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</si>
  <si>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</si>
  <si>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</si>
  <si>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</si>
  <si>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</si>
  <si>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</si>
  <si>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</si>
  <si>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</si>
  <si>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</si>
  <si>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</si>
  <si>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</si>
  <si>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</si>
  <si>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</si>
  <si>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</si>
  <si>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</si>
  <si>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</si>
  <si>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</si>
  <si>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</si>
  <si>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</si>
  <si>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</si>
  <si>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</si>
  <si>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</si>
  <si>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</si>
  <si>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</si>
  <si>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</si>
  <si>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</si>
  <si>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</si>
  <si>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</si>
  <si>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</si>
  <si>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</si>
  <si>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</si>
  <si>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</si>
  <si>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</si>
  <si>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</si>
  <si>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</si>
  <si>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</si>
  <si>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</si>
  <si>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</si>
  <si>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</si>
  <si>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</si>
  <si>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</si>
  <si>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</si>
  <si>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</si>
  <si>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</si>
  <si>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</si>
  <si>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</si>
  <si>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</si>
  <si>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</si>
  <si>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</si>
  <si>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</si>
  <si>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</si>
  <si>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</si>
  <si>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</si>
  <si>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</si>
  <si>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</si>
  <si>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</si>
  <si>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</si>
  <si>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</si>
  <si>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</si>
  <si>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</si>
  <si>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</si>
  <si>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</si>
  <si>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</si>
  <si>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</si>
  <si>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</si>
  <si>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</si>
  <si>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</si>
  <si>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</si>
  <si>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</si>
  <si>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</si>
  <si>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</si>
  <si>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</si>
  <si>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</si>
  <si>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</si>
  <si>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</si>
  <si>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</si>
  <si>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</si>
  <si>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</si>
  <si>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</si>
  <si>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</si>
  <si>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</si>
  <si>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</si>
  <si>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</si>
  <si>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</si>
  <si>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</si>
  <si>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</si>
  <si>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</si>
  <si>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</si>
  <si>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</si>
  <si>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</si>
  <si>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</si>
  <si>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</si>
  <si>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</si>
  <si>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</si>
  <si>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</si>
  <si>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</si>
  <si>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</si>
  <si>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</si>
  <si>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</si>
  <si>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</si>
  <si>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</si>
  <si>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</si>
  <si>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</si>
  <si>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</si>
  <si>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</si>
  <si>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</si>
  <si>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</si>
  <si>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</si>
  <si>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</si>
  <si>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</si>
  <si>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</si>
  <si>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</si>
  <si>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</si>
  <si>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</si>
  <si>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</si>
  <si>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</si>
  <si>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</si>
  <si>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</si>
  <si>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</si>
  <si>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</si>
  <si>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</si>
  <si>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</si>
  <si>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</si>
  <si>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</si>
  <si>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</si>
  <si>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</si>
  <si>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</si>
  <si>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</si>
  <si>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</si>
  <si>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</si>
  <si>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</si>
  <si>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</si>
  <si>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</si>
  <si>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</si>
  <si>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</si>
  <si>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</si>
  <si>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</si>
  <si>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</si>
  <si>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</si>
  <si>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</si>
  <si>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</si>
  <si>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</si>
  <si>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</si>
  <si>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</si>
  <si>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</si>
  <si>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</si>
  <si>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</si>
  <si>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</si>
  <si>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</si>
  <si>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</si>
  <si>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</si>
  <si>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</si>
  <si>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</si>
  <si>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</si>
  <si>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</si>
  <si>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</si>
  <si>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</si>
  <si>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</si>
  <si>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</si>
  <si>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</si>
  <si>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</si>
  <si>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</si>
  <si>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</si>
  <si>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</si>
  <si>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</si>
  <si>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</si>
  <si>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</si>
  <si>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</si>
  <si>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</si>
  <si>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</si>
  <si>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</si>
  <si>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</si>
  <si>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</si>
  <si>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</si>
  <si>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</si>
  <si>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</si>
  <si>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</si>
  <si>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</si>
  <si>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</si>
  <si>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</si>
  <si>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</si>
  <si>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</si>
  <si>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</si>
  <si>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</si>
  <si>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</si>
  <si>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</si>
  <si>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</si>
  <si>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</si>
  <si>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</si>
  <si>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</si>
  <si>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</si>
  <si>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</si>
  <si>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</si>
  <si>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</si>
  <si>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</si>
  <si>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</si>
  <si>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</si>
  <si>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</si>
  <si>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</si>
  <si>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</si>
  <si>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</si>
  <si>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</si>
  <si>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</si>
  <si>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</si>
  <si>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</si>
  <si>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</si>
  <si>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</si>
  <si>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</si>
  <si>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</si>
  <si>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</si>
  <si>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</si>
  <si>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</si>
  <si>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</si>
  <si>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</si>
  <si>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</si>
  <si>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</si>
  <si>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</si>
  <si>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</si>
  <si>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</si>
  <si>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</si>
  <si>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</si>
  <si>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</si>
  <si>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</si>
  <si>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</si>
  <si>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</si>
  <si>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</si>
  <si>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</si>
  <si>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</si>
  <si>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</si>
  <si>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</si>
  <si>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</si>
  <si>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</si>
  <si>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</si>
  <si>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</si>
  <si>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</si>
  <si>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</si>
  <si>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</si>
  <si>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</si>
  <si>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</si>
  <si>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</si>
  <si>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</si>
  <si>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</si>
  <si>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</si>
  <si>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</si>
  <si>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</si>
  <si>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</si>
  <si>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</si>
  <si>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</si>
  <si>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</si>
  <si>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</si>
  <si>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</si>
  <si>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</si>
  <si>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</si>
  <si>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</si>
  <si>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</si>
  <si>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</si>
  <si>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</si>
  <si>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</si>
  <si>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</si>
  <si>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</si>
  <si>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</si>
  <si>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</si>
  <si>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</si>
  <si>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</si>
  <si>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</si>
  <si>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</si>
  <si>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</si>
  <si>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</si>
  <si>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</si>
  <si>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</si>
  <si>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</si>
  <si>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</si>
  <si>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</si>
  <si>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</si>
  <si>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</si>
  <si>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</si>
  <si>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</si>
  <si>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</si>
  <si>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</si>
  <si>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</si>
  <si>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</si>
  <si>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</si>
  <si>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</si>
  <si>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</si>
  <si>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</si>
  <si>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</si>
  <si>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</si>
  <si>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</si>
  <si>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</si>
  <si>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</si>
  <si>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</si>
  <si>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</si>
  <si>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</si>
  <si>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</si>
  <si>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</si>
  <si>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</si>
  <si>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</si>
  <si>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</si>
  <si>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</si>
  <si>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</si>
  <si>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</si>
  <si>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</si>
  <si>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</si>
  <si>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</si>
  <si>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</si>
  <si>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</si>
  <si>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</si>
  <si>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</si>
  <si>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</si>
  <si>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</si>
  <si>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</si>
  <si>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</si>
  <si>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</si>
  <si>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</si>
  <si>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</si>
  <si>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</si>
  <si>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</si>
  <si>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</si>
  <si>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</si>
  <si>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</si>
  <si>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</si>
  <si>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</si>
  <si>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</si>
  <si>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</si>
  <si>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</si>
  <si>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</si>
  <si>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</si>
  <si>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</si>
  <si>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</si>
  <si>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</si>
  <si>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</si>
  <si>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</si>
  <si>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</si>
  <si>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</si>
  <si>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</si>
  <si>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</si>
  <si>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</si>
  <si>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</si>
  <si>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</si>
  <si>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</si>
  <si>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</si>
  <si>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</si>
  <si>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</si>
  <si>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</si>
  <si>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</si>
  <si>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</si>
  <si>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</si>
  <si>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</si>
  <si>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</si>
  <si>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</si>
  <si>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</si>
  <si>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</si>
  <si>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</si>
  <si>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</si>
  <si>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</si>
  <si>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</si>
  <si>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</si>
  <si>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</si>
  <si>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</si>
  <si>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</si>
  <si>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</si>
  <si>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</si>
  <si>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</si>
  <si>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</si>
  <si>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</si>
  <si>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</si>
  <si>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</si>
  <si>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</si>
  <si>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</si>
  <si>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</si>
  <si>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</si>
  <si>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</si>
  <si>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</si>
  <si>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</si>
  <si>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</si>
  <si>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</si>
  <si>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</si>
  <si>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</si>
  <si>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</si>
  <si>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</si>
  <si>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</si>
  <si>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</si>
  <si>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</si>
  <si>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</si>
  <si>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</si>
  <si>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</si>
  <si>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</si>
  <si>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</si>
  <si>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</si>
  <si>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</si>
  <si>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</si>
  <si>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</si>
  <si>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</si>
  <si>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</si>
  <si>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</si>
  <si>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</si>
  <si>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</si>
  <si>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</si>
  <si>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</si>
  <si>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</si>
  <si>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</si>
  <si>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</si>
  <si>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</si>
  <si>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</si>
  <si>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</si>
  <si>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</si>
  <si>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</si>
  <si>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</si>
  <si>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</si>
  <si>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</si>
  <si>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</si>
  <si>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</si>
  <si>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</si>
  <si>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</si>
  <si>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</si>
  <si>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</si>
  <si>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</si>
  <si>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</si>
  <si>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</si>
  <si>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</si>
  <si>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</si>
  <si>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</si>
  <si>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</si>
  <si>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</si>
  <si>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</si>
  <si>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</si>
  <si>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</si>
  <si>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</si>
  <si>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</si>
  <si>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</si>
  <si>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</si>
  <si>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</si>
  <si>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</si>
  <si>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</si>
  <si>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</si>
  <si>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</si>
  <si>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</si>
  <si>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</si>
  <si>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</si>
  <si>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</si>
  <si>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</si>
  <si>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</si>
  <si>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</si>
  <si>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</si>
  <si>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</si>
  <si>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</si>
  <si>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</si>
  <si>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</si>
  <si>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</si>
  <si>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</si>
  <si>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</si>
  <si>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</si>
  <si>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</si>
  <si>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</si>
  <si>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</si>
  <si>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</si>
  <si>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</si>
  <si>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</si>
  <si>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</si>
  <si>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</si>
  <si>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</si>
  <si>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</si>
  <si>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</si>
  <si>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</si>
  <si>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</si>
  <si>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</si>
  <si>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</si>
  <si>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</si>
  <si>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</si>
  <si>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</si>
  <si>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</si>
  <si>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</si>
  <si>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</si>
  <si>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</si>
  <si>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</si>
  <si>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</si>
  <si>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</si>
  <si>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</si>
  <si>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</si>
  <si>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</si>
  <si>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</si>
  <si>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</si>
  <si>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</si>
  <si>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</si>
  <si>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</si>
  <si>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</si>
  <si>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</si>
  <si>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</si>
  <si>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</si>
  <si>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</si>
  <si>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</si>
  <si>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</si>
  <si>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</si>
  <si>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</si>
  <si>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</si>
  <si>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</si>
  <si>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</si>
  <si>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</si>
  <si>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</si>
  <si>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</si>
  <si>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</si>
  <si>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</si>
  <si>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</si>
  <si>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</si>
  <si>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</si>
  <si>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</si>
  <si>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</si>
  <si>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</si>
  <si>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</si>
  <si>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</si>
  <si>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</si>
  <si>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</si>
  <si>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</si>
  <si>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</si>
  <si>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</si>
  <si>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</si>
  <si>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</si>
  <si>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</si>
  <si>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</si>
  <si>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</si>
  <si>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</si>
  <si>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</si>
  <si>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</si>
  <si>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</si>
  <si>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</si>
  <si>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</si>
  <si>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</si>
  <si>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</si>
  <si>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</si>
  <si>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</si>
  <si>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</si>
  <si>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</si>
  <si>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</si>
  <si>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</si>
  <si>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</si>
  <si>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</si>
  <si>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</si>
  <si>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</si>
  <si>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</si>
  <si>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</si>
  <si>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</si>
  <si>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</si>
  <si>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</si>
  <si>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</si>
  <si>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</si>
  <si>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</si>
  <si>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</si>
  <si>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</si>
  <si>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</si>
  <si>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</si>
  <si>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</si>
  <si>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</si>
  <si>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</si>
  <si>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</si>
  <si>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</si>
  <si>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</si>
  <si>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</si>
  <si>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</si>
  <si>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</si>
  <si>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</si>
  <si>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</si>
  <si>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</si>
  <si>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</si>
  <si>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</si>
  <si>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</si>
  <si>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</si>
  <si>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</si>
  <si>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</si>
  <si>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</si>
  <si>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</si>
  <si>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</si>
  <si>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</si>
  <si>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</si>
  <si>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</si>
  <si>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</si>
  <si>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</si>
  <si>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</si>
  <si>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</si>
  <si>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</si>
  <si>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</si>
  <si>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</si>
  <si>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</si>
  <si>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</si>
  <si>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</si>
  <si>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</si>
  <si>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</si>
  <si>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</si>
  <si>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</si>
  <si>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</si>
  <si>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</si>
  <si>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</si>
  <si>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</si>
  <si>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</si>
  <si>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</si>
  <si>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</si>
  <si>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</si>
  <si>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</si>
  <si>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</si>
  <si>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</si>
  <si>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</si>
  <si>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</si>
  <si>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</si>
  <si>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</si>
  <si>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</si>
  <si>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</si>
  <si>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</si>
  <si>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</si>
  <si>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</si>
  <si>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</si>
  <si>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</si>
  <si>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</si>
  <si>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</si>
  <si>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</si>
  <si>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</si>
  <si>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</si>
  <si>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</si>
  <si>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</si>
  <si>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</si>
  <si>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</si>
  <si>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</si>
  <si>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</si>
  <si>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</si>
  <si>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</si>
  <si>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</si>
  <si>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</si>
  <si>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</si>
  <si>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</si>
  <si>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</si>
  <si>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</si>
  <si>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</si>
  <si>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</si>
  <si>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</si>
  <si>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</si>
  <si>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</si>
  <si>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</si>
  <si>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</si>
  <si>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</si>
  <si>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</si>
  <si>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</si>
  <si>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</si>
  <si>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</si>
  <si>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</si>
  <si>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</si>
  <si>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</si>
  <si>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</si>
  <si>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</si>
  <si>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</si>
  <si>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</si>
  <si>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</si>
  <si>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</si>
  <si>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</si>
  <si>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</si>
  <si>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</si>
  <si>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</si>
  <si>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</si>
  <si>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</si>
  <si>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</si>
  <si>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</si>
  <si>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</si>
  <si>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</si>
  <si>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</si>
  <si>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</si>
  <si>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</si>
  <si>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</si>
  <si>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</si>
  <si>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</si>
  <si>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</si>
  <si>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</si>
  <si>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</si>
  <si>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</si>
  <si>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</si>
  <si>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</si>
  <si>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</si>
  <si>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</si>
  <si>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</si>
  <si>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</si>
  <si>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</si>
  <si>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</si>
  <si>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</si>
  <si>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</si>
  <si>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</si>
  <si>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</si>
  <si>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</si>
  <si>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</si>
  <si>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</si>
  <si>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</si>
  <si>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</si>
  <si>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</si>
  <si>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</si>
  <si>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</si>
  <si>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</si>
  <si>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</si>
  <si>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</si>
  <si>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</si>
  <si>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</si>
  <si>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</si>
  <si>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</si>
  <si>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</si>
  <si>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</si>
  <si>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</si>
  <si>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</si>
  <si>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</si>
  <si>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</si>
  <si>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</si>
  <si>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</si>
  <si>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</si>
  <si>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</si>
  <si>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</si>
  <si>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</si>
  <si>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</si>
  <si>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</si>
  <si>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</si>
  <si>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</si>
  <si>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</si>
  <si>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</si>
  <si>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</si>
  <si>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</si>
  <si>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</si>
  <si>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</si>
  <si>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</si>
  <si>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</si>
  <si>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</si>
  <si>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</si>
  <si>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</si>
  <si>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</si>
  <si>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</si>
  <si>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</si>
  <si>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</si>
  <si>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</si>
  <si>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</si>
  <si>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</si>
  <si>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</si>
  <si>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</si>
  <si>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</si>
  <si>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</si>
  <si>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</si>
  <si>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</si>
  <si>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</si>
  <si>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</si>
  <si>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</si>
  <si>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</si>
  <si>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</si>
  <si>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</si>
  <si>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</si>
  <si>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</si>
  <si>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</si>
  <si>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</si>
  <si>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</si>
  <si>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</si>
  <si>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</si>
  <si>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</si>
  <si>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</si>
  <si>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</si>
  <si>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</si>
  <si>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</si>
  <si>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</si>
  <si>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</si>
  <si>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</si>
  <si>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</si>
  <si>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</si>
  <si>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</si>
  <si>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</si>
  <si>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</si>
  <si>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</si>
  <si>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</si>
  <si>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</si>
  <si>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</si>
  <si>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</si>
  <si>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</si>
  <si>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</si>
  <si>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</si>
  <si>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</si>
  <si>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</si>
  <si>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</si>
  <si>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</si>
  <si>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</si>
  <si>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</si>
  <si>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</si>
  <si>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</si>
  <si>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</si>
  <si>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</si>
  <si>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</si>
  <si>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</si>
  <si>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</si>
  <si>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</si>
  <si>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</si>
  <si>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</si>
  <si>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</si>
  <si>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</si>
  <si>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</si>
  <si>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</si>
  <si>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</si>
  <si>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</si>
  <si>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</si>
  <si>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</si>
  <si>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</si>
  <si>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</si>
  <si>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</si>
  <si>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</si>
  <si>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</si>
  <si>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</si>
  <si>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</si>
  <si>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</si>
  <si>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</si>
  <si>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</si>
  <si>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</si>
  <si>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</si>
  <si>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</si>
  <si>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</si>
  <si>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</si>
  <si>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</si>
  <si>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</si>
  <si>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</si>
  <si>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</si>
  <si>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</si>
  <si>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</si>
  <si>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</si>
  <si>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</si>
  <si>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</si>
  <si>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</si>
  <si>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</si>
  <si>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</si>
  <si>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</si>
  <si>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</si>
  <si>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</si>
  <si>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</si>
  <si>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</si>
  <si>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</si>
  <si>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</si>
  <si>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</si>
  <si>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</si>
  <si>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</si>
  <si>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</si>
  <si>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</si>
  <si>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</si>
  <si>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</si>
  <si>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</si>
  <si>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</si>
  <si>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</si>
  <si>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</si>
  <si>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</si>
  <si>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</si>
  <si>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</si>
  <si>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</si>
  <si>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</si>
  <si>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</si>
  <si>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</si>
  <si>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</si>
  <si>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</si>
  <si>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</si>
  <si>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</si>
  <si>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</si>
  <si>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</si>
  <si>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</si>
  <si>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</si>
  <si>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</si>
  <si>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</si>
  <si>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</si>
  <si>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</si>
  <si>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</si>
  <si>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</si>
  <si>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</si>
  <si>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</si>
  <si>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</si>
  <si>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</si>
  <si>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</si>
  <si>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</si>
  <si>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</si>
  <si>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</si>
  <si>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</si>
  <si>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</si>
  <si>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</si>
  <si>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</si>
  <si>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</si>
  <si>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</si>
  <si>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</si>
  <si>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</si>
  <si>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</si>
  <si>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</si>
  <si>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</si>
  <si>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</si>
  <si>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</si>
  <si>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</si>
  <si>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</si>
  <si>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</si>
  <si>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</si>
  <si>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</si>
  <si>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</si>
  <si>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</si>
  <si>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</si>
  <si>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</si>
  <si>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</si>
  <si>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</si>
  <si>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</si>
  <si>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</si>
  <si>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</si>
  <si>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</si>
  <si>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</si>
  <si>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</si>
  <si>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</si>
  <si>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</si>
  <si>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</si>
  <si>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</si>
  <si>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</si>
  <si>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</si>
  <si>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</si>
  <si>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</si>
  <si>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</si>
  <si>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</si>
  <si>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</si>
  <si>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</si>
  <si>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</si>
  <si>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</si>
  <si>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</si>
  <si>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</si>
  <si>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</si>
  <si>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</si>
  <si>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</si>
  <si>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</si>
  <si>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</si>
  <si>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</si>
  <si>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</si>
  <si>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</si>
  <si>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</si>
  <si>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</si>
  <si>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</si>
  <si>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</si>
  <si>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</si>
  <si>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</si>
  <si>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</si>
  <si>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</si>
  <si>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</si>
  <si>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</si>
  <si>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</si>
  <si>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</si>
  <si>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</si>
  <si>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</si>
  <si>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</si>
  <si>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</si>
  <si>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</si>
  <si>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</si>
  <si>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</si>
  <si>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</si>
  <si>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</si>
  <si>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</si>
  <si>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</si>
  <si>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</si>
  <si>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</si>
  <si>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</si>
  <si>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</si>
  <si>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</si>
  <si>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</si>
  <si>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</si>
  <si>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</si>
  <si>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</si>
  <si>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</si>
  <si>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</si>
  <si>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</si>
  <si>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</si>
  <si>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</si>
  <si>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</si>
  <si>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</si>
  <si>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</si>
  <si>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</si>
  <si>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</si>
  <si>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</si>
  <si>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</si>
  <si>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</si>
  <si>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</si>
  <si>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</si>
  <si>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</si>
  <si>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</si>
  <si>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</si>
  <si>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</si>
  <si>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</si>
  <si>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</si>
  <si>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</si>
  <si>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</si>
  <si>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</si>
  <si>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</si>
  <si>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</si>
  <si>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</si>
  <si>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</si>
  <si>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</si>
  <si>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</si>
  <si>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</si>
  <si>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</si>
  <si>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</si>
  <si>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</si>
  <si>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</si>
  <si>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</si>
  <si>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</si>
  <si>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</si>
  <si>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</si>
  <si>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</si>
  <si>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</si>
  <si>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</si>
  <si>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</si>
  <si>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</si>
  <si>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</si>
  <si>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</si>
  <si>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</si>
  <si>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</si>
  <si>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</si>
  <si>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</si>
  <si>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</si>
  <si>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</si>
  <si>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</si>
  <si>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</si>
  <si>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</si>
  <si>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</si>
  <si>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</si>
  <si>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</si>
  <si>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</si>
  <si>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</si>
  <si>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</si>
  <si>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</si>
  <si>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</si>
  <si>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</si>
  <si>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</si>
  <si>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</si>
  <si>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</si>
  <si>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</si>
  <si>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</si>
  <si>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</si>
  <si>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</si>
  <si>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</si>
  <si>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</si>
  <si>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</si>
  <si>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</si>
  <si>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</si>
  <si>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</si>
  <si>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</si>
  <si>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</si>
  <si>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</si>
  <si>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</si>
  <si>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</si>
  <si>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</si>
  <si>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</si>
  <si>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</si>
  <si>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</si>
  <si>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</si>
  <si>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</si>
  <si>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</si>
  <si>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</si>
  <si>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</si>
  <si>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</si>
  <si>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</si>
  <si>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</si>
  <si>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</si>
  <si>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</si>
  <si>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</si>
  <si>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</si>
  <si>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</si>
  <si>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</si>
  <si>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</si>
  <si>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</si>
  <si>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</si>
  <si>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</si>
  <si>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</si>
  <si>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</si>
  <si>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</si>
  <si>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</si>
  <si>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</si>
  <si>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</si>
  <si>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</si>
  <si>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</si>
  <si>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</si>
  <si>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</si>
  <si>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</si>
  <si>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</si>
  <si>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</si>
  <si>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</si>
  <si>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</si>
  <si>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</si>
  <si>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</si>
  <si>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</si>
  <si>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</si>
  <si>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</si>
  <si>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</si>
  <si>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</si>
  <si>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</si>
  <si>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</si>
  <si>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</si>
  <si>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</si>
  <si>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</si>
  <si>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</si>
  <si>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</si>
  <si>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</si>
  <si>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</si>
  <si>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</si>
  <si>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</si>
  <si>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</si>
  <si>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</si>
  <si>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</si>
  <si>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</si>
  <si>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</si>
  <si>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</si>
  <si>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</si>
  <si>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</si>
  <si>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</si>
  <si>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</si>
  <si>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</si>
  <si>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</si>
  <si>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</si>
  <si>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</si>
  <si>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</si>
  <si>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</si>
  <si>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</si>
  <si>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</si>
  <si>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</si>
  <si>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</si>
  <si>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</si>
  <si>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</si>
  <si>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</si>
  <si>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</si>
  <si>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</si>
  <si>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</si>
  <si>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</si>
  <si>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</si>
  <si>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</si>
  <si>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</si>
  <si>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</si>
  <si>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</si>
  <si>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</si>
  <si>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</si>
  <si>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</si>
  <si>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</si>
  <si>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</si>
  <si>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</si>
  <si>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</si>
  <si>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</si>
  <si>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</si>
  <si>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</si>
  <si>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</si>
  <si>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</si>
  <si>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</si>
  <si>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</si>
  <si>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</si>
  <si>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</si>
  <si>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</si>
  <si>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</si>
  <si>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</si>
  <si>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</si>
  <si>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</si>
  <si>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</si>
  <si>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</si>
  <si>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</si>
  <si>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</si>
  <si>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</si>
  <si>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</si>
  <si>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</si>
  <si>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</si>
  <si>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</si>
  <si>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</si>
  <si>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</si>
  <si>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</si>
  <si>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</si>
  <si>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</si>
  <si>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</si>
  <si>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</si>
  <si>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</si>
  <si>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</si>
  <si>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</si>
  <si>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</si>
  <si>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</si>
  <si>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</si>
  <si>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</si>
  <si>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</si>
  <si>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</si>
  <si>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</si>
  <si>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</si>
  <si>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</si>
  <si>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</si>
  <si>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</si>
  <si>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</si>
  <si>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</si>
  <si>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</si>
  <si>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</si>
  <si>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</si>
  <si>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</si>
  <si>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</si>
  <si>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</si>
  <si>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</si>
  <si>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</si>
  <si>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</si>
  <si>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</si>
  <si>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</si>
  <si>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</si>
  <si>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</si>
  <si>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</si>
  <si>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</si>
  <si>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</si>
  <si>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</si>
  <si>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</si>
  <si>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</si>
  <si>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</si>
  <si>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</si>
  <si>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</si>
  <si>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</si>
  <si>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</si>
  <si>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</si>
  <si>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</si>
  <si>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</si>
  <si>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</si>
  <si>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</si>
  <si>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</si>
  <si>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</si>
  <si>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</si>
  <si>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</si>
  <si>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</si>
  <si>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</si>
  <si>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</si>
  <si>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</si>
  <si>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</si>
  <si>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</si>
  <si>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</si>
  <si>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</si>
  <si>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</si>
  <si>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</si>
  <si>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</si>
  <si>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</si>
  <si>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</si>
  <si>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</si>
  <si>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</si>
  <si>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</si>
  <si>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</si>
  <si>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</si>
  <si>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</si>
  <si>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</si>
  <si>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</si>
  <si>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</si>
  <si>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</si>
  <si>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</si>
  <si>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</si>
  <si>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</si>
  <si>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</si>
  <si>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</si>
  <si>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</si>
  <si>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</si>
  <si>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</si>
  <si>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</si>
  <si>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</si>
  <si>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</si>
  <si>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</si>
  <si>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</si>
  <si>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</si>
  <si>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</si>
  <si>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</si>
  <si>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</si>
  <si>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</si>
  <si>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</si>
  <si>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</si>
  <si>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</si>
  <si>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</si>
  <si>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</si>
  <si>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</si>
  <si>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</si>
  <si>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</si>
  <si>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</si>
  <si>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</si>
  <si>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</si>
  <si>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</si>
  <si>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</si>
  <si>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</si>
  <si>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</si>
  <si>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</si>
  <si>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</si>
  <si>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</si>
  <si>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</si>
  <si>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</si>
  <si>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</si>
  <si>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</si>
  <si>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</si>
  <si>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</si>
  <si>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</si>
  <si>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</si>
  <si>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</si>
  <si>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</si>
  <si>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</si>
  <si>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</si>
  <si>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</si>
  <si>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</si>
  <si>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</si>
  <si>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</si>
  <si>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</si>
  <si>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</si>
  <si>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</si>
  <si>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</si>
  <si>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</si>
  <si>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</si>
  <si>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</si>
  <si>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</si>
  <si>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</si>
  <si>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</si>
  <si>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</si>
  <si>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</si>
  <si>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</si>
  <si>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</si>
  <si>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</si>
  <si>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</si>
  <si>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</si>
  <si>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</si>
  <si>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</si>
  <si>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</si>
  <si>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</si>
  <si>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</si>
  <si>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</si>
  <si>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</si>
  <si>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</si>
  <si>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</si>
  <si>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</si>
  <si>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</si>
  <si>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</si>
  <si>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</si>
  <si>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</si>
  <si>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</si>
  <si>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</si>
  <si>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</si>
  <si>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</si>
  <si>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</si>
  <si>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</si>
  <si>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</si>
  <si>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</si>
  <si>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</si>
  <si>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</si>
  <si>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</si>
  <si>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</si>
  <si>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</si>
  <si>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</si>
  <si>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</si>
  <si>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</si>
  <si>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</si>
  <si>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</si>
  <si>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</si>
  <si>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</si>
  <si>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</si>
  <si>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</si>
  <si>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</si>
  <si>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</si>
  <si>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</si>
  <si>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</si>
  <si>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</si>
  <si>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</si>
  <si>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</si>
  <si>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</si>
  <si>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</si>
  <si>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</si>
  <si>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</si>
  <si>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</si>
  <si>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</si>
  <si>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</si>
  <si>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</si>
  <si>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</si>
  <si>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</si>
  <si>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</si>
  <si>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</si>
  <si>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</si>
  <si>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</si>
  <si>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</si>
  <si>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</si>
  <si>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</si>
  <si>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</si>
  <si>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</si>
  <si>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</si>
  <si>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</si>
  <si>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</si>
  <si>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</si>
  <si>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</si>
  <si>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</si>
  <si>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</si>
  <si>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</si>
  <si>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</si>
  <si>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</si>
  <si>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</si>
  <si>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</si>
  <si>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</si>
  <si>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</si>
  <si>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</si>
  <si>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</si>
  <si>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</si>
  <si>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</si>
  <si>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</si>
  <si>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</si>
  <si>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</si>
  <si>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</si>
  <si>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</si>
  <si>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</si>
  <si>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</si>
  <si>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</si>
  <si>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</si>
  <si>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</si>
  <si>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</si>
  <si>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</si>
  <si>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</si>
  <si>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</si>
  <si>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</si>
  <si>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</si>
  <si>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</si>
  <si>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</si>
  <si>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</si>
  <si>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</si>
  <si>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</si>
  <si>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</si>
  <si>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</si>
  <si>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</si>
  <si>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</si>
  <si>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</si>
  <si>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</si>
  <si>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</si>
  <si>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</si>
  <si>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</si>
  <si>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</si>
  <si>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</si>
  <si>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</si>
  <si>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</si>
  <si>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</si>
  <si>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</si>
  <si>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</si>
  <si>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</si>
  <si>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</si>
  <si>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</si>
  <si>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</si>
  <si>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</si>
  <si>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</si>
  <si>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</si>
  <si>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</si>
  <si>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</si>
  <si>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</si>
  <si>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</si>
  <si>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</si>
  <si>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</si>
  <si>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</si>
  <si>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</si>
  <si>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</si>
  <si>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</si>
  <si>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</si>
  <si>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</si>
  <si>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</si>
  <si>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</si>
  <si>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</si>
  <si>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</si>
  <si>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</si>
  <si>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</si>
  <si>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</si>
  <si>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</si>
  <si>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</si>
  <si>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</si>
  <si>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</si>
  <si>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</si>
  <si>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</si>
  <si>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</si>
  <si>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</si>
  <si>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</si>
  <si>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</si>
  <si>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</si>
  <si>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</si>
  <si>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</si>
  <si>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</si>
  <si>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</si>
  <si>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</si>
  <si>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</si>
  <si>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</si>
  <si>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</si>
  <si>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</si>
  <si>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</si>
  <si>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</si>
  <si>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</si>
  <si>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</si>
  <si>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</si>
  <si>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</si>
  <si>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</si>
  <si>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</si>
  <si>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</si>
  <si>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</si>
  <si>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</si>
  <si>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</si>
  <si>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</si>
  <si>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</si>
  <si>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</si>
  <si>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</si>
  <si>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</si>
  <si>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</si>
  <si>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</si>
  <si>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</si>
  <si>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</si>
  <si>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</si>
  <si>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</si>
  <si>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</si>
  <si>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</si>
  <si>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</si>
  <si>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</si>
  <si>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</si>
  <si>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</si>
  <si>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</si>
  <si>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</si>
  <si>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</si>
  <si>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</si>
  <si>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</si>
  <si>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</si>
  <si>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</si>
  <si>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</si>
  <si>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</si>
  <si>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</si>
  <si>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</si>
  <si>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</si>
  <si>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</si>
  <si>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</si>
  <si>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</si>
  <si>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</si>
  <si>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</si>
  <si>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</si>
  <si>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</si>
  <si>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</si>
  <si>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</si>
  <si>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</si>
  <si>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</si>
  <si>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</si>
  <si>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</si>
  <si>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</si>
  <si>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</si>
  <si>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</si>
  <si>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</si>
  <si>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</si>
  <si>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</si>
  <si>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</si>
  <si>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</si>
  <si>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</si>
  <si>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</si>
  <si>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</si>
  <si>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</si>
  <si>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</si>
  <si>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</si>
  <si>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</si>
  <si>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</si>
  <si>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</si>
  <si>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</si>
  <si>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</si>
  <si>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</si>
  <si>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</si>
  <si>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</si>
  <si>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</si>
  <si>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</si>
  <si>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</si>
  <si>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</si>
  <si>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</si>
  <si>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</si>
  <si>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</si>
  <si>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</si>
  <si>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</si>
  <si>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</si>
  <si>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</si>
  <si>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</si>
  <si>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</si>
  <si>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</si>
  <si>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</si>
  <si>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</si>
  <si>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</si>
  <si>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</si>
  <si>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</si>
  <si>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</si>
  <si>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</si>
  <si>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</si>
  <si>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</si>
  <si>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</si>
  <si>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</si>
  <si>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</si>
  <si>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</si>
  <si>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</si>
  <si>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</si>
  <si>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</si>
  <si>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</si>
  <si>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</si>
  <si>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</si>
  <si>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</si>
  <si>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</si>
  <si>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</si>
  <si>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</si>
  <si>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</si>
  <si>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</si>
  <si>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</si>
  <si>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</si>
  <si>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</si>
  <si>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</si>
  <si>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</si>
  <si>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</si>
  <si>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</si>
  <si>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</si>
  <si>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</si>
  <si>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</si>
  <si>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</si>
  <si>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</si>
  <si>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</si>
  <si>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</si>
  <si>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</si>
  <si>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</si>
  <si>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</si>
  <si>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</si>
  <si>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</si>
  <si>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</si>
  <si>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</si>
  <si>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</si>
  <si>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</si>
  <si>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</si>
  <si>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</si>
  <si>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</si>
  <si>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</si>
  <si>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</si>
  <si>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</si>
  <si>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</si>
  <si>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</si>
  <si>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</si>
  <si>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</si>
  <si>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</si>
  <si>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</si>
  <si>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</si>
  <si>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</si>
  <si>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</si>
  <si>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</si>
  <si>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</si>
  <si>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</si>
  <si>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</si>
  <si>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</si>
  <si>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</si>
  <si>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</si>
  <si>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</si>
  <si>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</si>
  <si>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</si>
  <si>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</si>
  <si>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</si>
  <si>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</si>
  <si>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</si>
  <si>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</si>
  <si>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</si>
  <si>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</si>
  <si>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</si>
  <si>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</si>
  <si>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</si>
  <si>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</si>
  <si>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</si>
  <si>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</si>
  <si>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</si>
  <si>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</si>
  <si>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</si>
  <si>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</si>
  <si>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</si>
  <si>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</si>
  <si>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</si>
  <si>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</si>
  <si>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</si>
  <si>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</si>
  <si>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</si>
  <si>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</si>
  <si>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</si>
  <si>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</si>
  <si>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</si>
  <si>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</si>
  <si>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</si>
  <si>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</si>
  <si>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</si>
  <si>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</si>
  <si>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</si>
  <si>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</si>
  <si>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</si>
  <si>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</si>
  <si>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</si>
  <si>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</si>
  <si>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</si>
  <si>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</si>
  <si>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</si>
  <si>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</si>
  <si>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</si>
  <si>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</si>
  <si>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</si>
  <si>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</si>
  <si>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</si>
  <si>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</si>
  <si>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</si>
  <si>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</si>
  <si>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</si>
  <si>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</si>
  <si>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</si>
  <si>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</si>
  <si>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</si>
  <si>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</si>
  <si>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</si>
  <si>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</si>
  <si>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</si>
  <si>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</si>
  <si>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</si>
  <si>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</si>
  <si>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</si>
  <si>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</si>
  <si>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</si>
  <si>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</si>
  <si>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</si>
  <si>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</si>
  <si>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</si>
  <si>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</si>
  <si>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</si>
  <si>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</si>
  <si>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</si>
  <si>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</si>
  <si>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</si>
  <si>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</si>
  <si>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</si>
  <si>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</si>
  <si>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</si>
  <si>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</si>
  <si>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</si>
  <si>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</si>
  <si>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</si>
  <si>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</si>
  <si>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</si>
  <si>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</si>
  <si>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</si>
  <si>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</si>
  <si>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</si>
  <si>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</si>
  <si>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</si>
  <si>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</si>
  <si>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</si>
  <si>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</si>
  <si>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</si>
  <si>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</si>
  <si>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</si>
  <si>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</si>
  <si>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</si>
  <si>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</si>
  <si>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</si>
  <si>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</si>
  <si>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</si>
  <si>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</si>
  <si>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</si>
  <si>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</si>
  <si>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</si>
  <si>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</si>
  <si>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</si>
  <si>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</si>
  <si>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</si>
  <si>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</si>
  <si>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</si>
  <si>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</si>
  <si>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</si>
  <si>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</si>
  <si>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</si>
  <si>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</si>
  <si>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</si>
  <si>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</si>
  <si>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</si>
  <si>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</si>
  <si>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</si>
  <si>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</si>
  <si>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</si>
  <si>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</si>
  <si>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</si>
  <si>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</si>
  <si>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</si>
  <si>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</si>
  <si>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</si>
  <si>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</si>
  <si>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</si>
  <si>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</si>
  <si>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</si>
  <si>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</si>
  <si>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</si>
  <si>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</si>
  <si>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</si>
  <si>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</si>
  <si>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</si>
  <si>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</si>
  <si>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</si>
  <si>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</si>
  <si>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</si>
  <si>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</si>
  <si>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</si>
  <si>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</si>
  <si>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</si>
  <si>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</si>
  <si>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</si>
  <si>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</si>
  <si>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</si>
  <si>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</si>
  <si>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</si>
  <si>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</si>
  <si>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</si>
  <si>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</si>
  <si>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</si>
  <si>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</si>
  <si>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</si>
  <si>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</si>
  <si>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</si>
  <si>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</si>
  <si>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</si>
  <si>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</si>
  <si>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</si>
  <si>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</si>
  <si>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</si>
  <si>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</si>
  <si>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</si>
  <si>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</si>
  <si>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</si>
  <si>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</si>
  <si>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</si>
  <si>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</si>
  <si>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</si>
  <si>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</si>
  <si>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</si>
  <si>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</si>
  <si>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</si>
  <si>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</si>
  <si>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</si>
  <si>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</si>
  <si>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</si>
  <si>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</si>
  <si>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</si>
  <si>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</si>
  <si>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</si>
  <si>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</si>
  <si>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</si>
  <si>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</si>
  <si>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</si>
  <si>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</si>
  <si>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</si>
  <si>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</si>
  <si>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</si>
  <si>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</si>
  <si>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</si>
  <si>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</si>
  <si>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</si>
  <si>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</si>
  <si>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</si>
  <si>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</si>
  <si>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</si>
  <si>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</si>
  <si>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</si>
  <si>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</si>
  <si>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</si>
  <si>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</si>
  <si>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</si>
  <si>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</si>
  <si>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</si>
  <si>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</si>
  <si>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</si>
  <si>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</si>
  <si>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</si>
  <si>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</si>
  <si>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</si>
  <si>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</si>
  <si>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</si>
  <si>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</si>
  <si>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</si>
  <si>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</si>
  <si>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</si>
  <si>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</si>
  <si>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</si>
  <si>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</si>
  <si>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</si>
  <si>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</si>
  <si>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</si>
  <si>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</si>
  <si>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</si>
  <si>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</si>
  <si>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</si>
  <si>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</si>
  <si>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</si>
  <si>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</si>
  <si>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</si>
  <si>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</si>
  <si>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</si>
  <si>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</si>
  <si>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</si>
  <si>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</si>
  <si>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</si>
  <si>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</si>
  <si>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</si>
  <si>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</si>
  <si>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</si>
  <si>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</si>
  <si>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</si>
  <si>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</si>
  <si>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</si>
  <si>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</si>
  <si>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</si>
  <si>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</si>
  <si>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</si>
  <si>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</si>
  <si>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</si>
  <si>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</si>
  <si>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</si>
  <si>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</si>
  <si>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</si>
  <si>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</si>
  <si>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</si>
  <si>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</si>
  <si>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</si>
  <si>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</si>
  <si>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</si>
  <si>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</si>
  <si>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</si>
  <si>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</si>
  <si>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</si>
  <si>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</si>
  <si>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</si>
  <si>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</si>
  <si>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</si>
  <si>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</si>
  <si>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</si>
  <si>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</si>
  <si>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</si>
  <si>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</si>
  <si>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</si>
  <si>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</si>
  <si>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</si>
  <si>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</si>
  <si>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</si>
  <si>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</si>
  <si>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</si>
  <si>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</si>
  <si>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</si>
  <si>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</si>
  <si>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</si>
  <si>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</si>
  <si>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</si>
  <si>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</si>
  <si>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</si>
  <si>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</si>
  <si>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</si>
  <si>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</si>
  <si>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</si>
  <si>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</si>
  <si>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</si>
  <si>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</si>
  <si>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</si>
  <si>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</si>
  <si>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</si>
  <si>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</si>
  <si>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</si>
  <si>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</si>
  <si>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</si>
  <si>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</si>
  <si>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</si>
  <si>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</si>
  <si>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</si>
  <si>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</si>
  <si>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</si>
  <si>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</si>
  <si>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</si>
  <si>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</si>
  <si>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</si>
  <si>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</si>
  <si>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</si>
  <si>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</si>
  <si>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</si>
  <si>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</si>
  <si>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</si>
  <si>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</si>
  <si>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</si>
  <si>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</si>
  <si>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</si>
  <si>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</si>
  <si>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</si>
  <si>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</si>
  <si>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</si>
  <si>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</si>
  <si>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</si>
  <si>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</si>
  <si>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</si>
  <si>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</si>
  <si>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</si>
  <si>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</si>
  <si>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</si>
  <si>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</si>
  <si>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</si>
  <si>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</si>
  <si>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</si>
  <si>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</si>
  <si>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</si>
  <si>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</si>
  <si>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</si>
  <si>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</si>
  <si>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</si>
  <si>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</si>
  <si>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</si>
  <si>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</si>
  <si>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</si>
  <si>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</si>
  <si>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</si>
  <si>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</si>
  <si>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</si>
  <si>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</si>
  <si>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</si>
  <si>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</si>
  <si>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</si>
  <si>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</si>
  <si>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</si>
  <si>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</si>
  <si>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</si>
  <si>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</si>
  <si>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</si>
  <si>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</si>
  <si>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</si>
  <si>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</si>
  <si>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</si>
  <si>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</si>
  <si>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</si>
  <si>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</si>
  <si>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</si>
  <si>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</si>
  <si>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</si>
  <si>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</si>
  <si>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</si>
  <si>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</si>
  <si>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</si>
  <si>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</si>
  <si>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</si>
  <si>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</si>
  <si>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</si>
  <si>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</si>
  <si>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</si>
  <si>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</si>
  <si>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</si>
  <si>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</si>
  <si>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</si>
  <si>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</si>
  <si>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</si>
  <si>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</si>
  <si>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</si>
  <si>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</si>
  <si>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</si>
  <si>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</si>
  <si>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</si>
  <si>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</si>
  <si>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</si>
  <si>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</si>
  <si>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</si>
  <si>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</si>
  <si>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</si>
  <si>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</si>
  <si>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</si>
  <si>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</si>
  <si>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</si>
  <si>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</si>
  <si>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</si>
  <si>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</si>
  <si>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</si>
  <si>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</si>
  <si>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</si>
  <si>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</si>
  <si>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</si>
  <si>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</si>
  <si>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</si>
  <si>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</si>
  <si>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</si>
  <si>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</si>
  <si>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</si>
  <si>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</si>
  <si>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</si>
  <si>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</si>
  <si>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</si>
  <si>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</si>
  <si>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</si>
  <si>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</si>
  <si>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</si>
  <si>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</si>
  <si>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</si>
  <si>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</si>
  <si>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</si>
  <si>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</si>
  <si>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</si>
  <si>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</si>
  <si>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</si>
  <si>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</si>
  <si>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</si>
  <si>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</si>
  <si>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</si>
  <si>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</si>
  <si>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</si>
  <si>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</si>
  <si>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</si>
  <si>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</si>
  <si>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</si>
  <si>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</si>
  <si>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</si>
  <si>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</si>
  <si>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</si>
  <si>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</si>
  <si>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</si>
  <si>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</si>
  <si>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</si>
  <si>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</si>
  <si>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</si>
  <si>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</si>
  <si>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</si>
  <si>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</si>
  <si>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</si>
  <si>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</si>
  <si>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</si>
  <si>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</si>
  <si>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</si>
  <si>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</si>
  <si>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</si>
  <si>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</si>
  <si>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</si>
  <si>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</si>
  <si>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</si>
  <si>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</si>
  <si>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</si>
  <si>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</si>
  <si>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</si>
  <si>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</si>
  <si>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</si>
  <si>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</si>
  <si>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</si>
  <si>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</si>
  <si>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</si>
  <si>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</si>
  <si>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</si>
  <si>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</si>
  <si>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</si>
  <si>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</si>
  <si>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</si>
  <si>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</si>
  <si>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</si>
  <si>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</si>
  <si>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</si>
  <si>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</si>
  <si>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</si>
  <si>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</si>
  <si>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</si>
  <si>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</si>
  <si>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</si>
  <si>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</si>
  <si>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</si>
  <si>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</si>
  <si>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</si>
  <si>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</si>
  <si>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</si>
  <si>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</si>
  <si>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</si>
  <si>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</si>
  <si>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</si>
  <si>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</si>
  <si>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</si>
  <si>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</si>
  <si>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</si>
  <si>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</si>
  <si>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</si>
  <si>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</si>
  <si>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</si>
  <si>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</si>
  <si>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</si>
  <si>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</si>
  <si>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</si>
  <si>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</si>
  <si>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</si>
  <si>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</si>
  <si>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</si>
  <si>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</si>
  <si>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</si>
  <si>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</si>
  <si>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</si>
  <si>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</si>
  <si>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</si>
  <si>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</si>
  <si>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</si>
  <si>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</si>
  <si>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</si>
  <si>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</si>
  <si>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</si>
  <si>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</si>
  <si>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</si>
  <si>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</si>
  <si>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</si>
  <si>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</si>
  <si>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</si>
  <si>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</si>
  <si>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</si>
  <si>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</si>
  <si>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</si>
  <si>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</si>
  <si>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</si>
  <si>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</si>
  <si>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</si>
  <si>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</si>
  <si>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</si>
  <si>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</si>
  <si>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</si>
  <si>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</si>
  <si>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</si>
  <si>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</si>
  <si>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</si>
  <si>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</si>
  <si>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</si>
  <si>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</si>
  <si>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</si>
  <si>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</si>
  <si>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</si>
  <si>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</si>
  <si>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</si>
  <si>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</si>
  <si>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</si>
  <si>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</si>
  <si>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</si>
  <si>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</si>
  <si>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</si>
  <si>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</si>
  <si>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</si>
  <si>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</si>
  <si>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</si>
  <si>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</si>
  <si>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</si>
  <si>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</si>
  <si>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</si>
  <si>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</si>
  <si>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</si>
  <si>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</si>
  <si>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</si>
  <si>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</si>
  <si>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</si>
  <si>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</si>
  <si>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</si>
  <si>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</si>
  <si>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</si>
  <si>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</si>
  <si>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</si>
  <si>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</si>
  <si>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</si>
  <si>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</si>
  <si>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</si>
  <si>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</si>
  <si>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</si>
  <si>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</si>
  <si>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</si>
  <si>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</si>
  <si>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</si>
  <si>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</si>
  <si>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</si>
  <si>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</si>
  <si>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</si>
  <si>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</si>
  <si>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</si>
  <si>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</si>
  <si>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</si>
  <si>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</si>
  <si>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</si>
  <si>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</si>
  <si>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</si>
  <si>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</si>
  <si>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</si>
  <si>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</si>
  <si>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</si>
  <si>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</si>
  <si>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</si>
  <si>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</si>
  <si>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</si>
  <si>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</si>
  <si>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</si>
  <si>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</si>
  <si>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</si>
  <si>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</si>
  <si>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</si>
  <si>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</si>
  <si>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</si>
  <si>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</si>
  <si>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</si>
  <si>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</si>
  <si>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</si>
  <si>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</si>
  <si>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</si>
  <si>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</si>
  <si>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</si>
  <si>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</si>
  <si>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</si>
  <si>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</si>
  <si>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</si>
  <si>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</si>
  <si>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</si>
  <si>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</si>
  <si>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</si>
  <si>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</si>
  <si>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</si>
  <si>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</si>
  <si>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</si>
  <si>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</si>
  <si>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</si>
  <si>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</si>
  <si>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</si>
  <si>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</si>
  <si>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</si>
  <si>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</si>
  <si>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</si>
  <si>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</si>
  <si>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</si>
  <si>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</si>
  <si>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</si>
  <si>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</si>
  <si>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</si>
  <si>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</si>
  <si>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</si>
  <si>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</si>
  <si>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</si>
  <si>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</si>
  <si>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</si>
  <si>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</si>
  <si>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</si>
  <si>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</si>
  <si>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</si>
  <si>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</si>
  <si>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</si>
  <si>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</si>
  <si>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</si>
  <si>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</si>
  <si>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</si>
  <si>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</si>
  <si>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</si>
  <si>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</si>
  <si>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</si>
  <si>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</si>
  <si>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</si>
  <si>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</si>
  <si>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</si>
  <si>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</si>
  <si>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</si>
  <si>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</si>
  <si>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</si>
  <si>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</si>
  <si>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</si>
  <si>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</si>
  <si>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</si>
  <si>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</si>
  <si>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</si>
  <si>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</si>
  <si>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</si>
  <si>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</si>
  <si>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</si>
  <si>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</si>
  <si>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</si>
  <si>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</si>
  <si>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</si>
  <si>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</si>
  <si>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</si>
  <si>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</si>
  <si>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</si>
  <si>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</si>
  <si>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</si>
  <si>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</si>
  <si>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</si>
  <si>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</si>
  <si>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</si>
  <si>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</si>
  <si>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</si>
  <si>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</si>
  <si>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</si>
  <si>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</si>
  <si>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</si>
  <si>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</si>
  <si>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</si>
  <si>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</si>
  <si>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</si>
  <si>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</si>
  <si>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</si>
  <si>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</si>
  <si>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</si>
  <si>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</si>
  <si>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</si>
  <si>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</si>
  <si>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</si>
  <si>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</si>
  <si>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</si>
  <si>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</si>
  <si>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</si>
  <si>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</si>
  <si>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</si>
  <si>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</si>
  <si>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</si>
  <si>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</si>
  <si>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</si>
  <si>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</si>
  <si>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</si>
  <si>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</si>
  <si>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</si>
  <si>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</si>
  <si>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</si>
  <si>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</si>
  <si>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</si>
  <si>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</si>
  <si>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</si>
  <si>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</si>
  <si>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</si>
  <si>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</si>
  <si>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</si>
  <si>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</si>
  <si>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</si>
  <si>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</si>
  <si>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</si>
  <si>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</si>
  <si>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</si>
  <si>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</si>
  <si>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</si>
  <si>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</si>
  <si>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</si>
  <si>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</si>
  <si>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</si>
  <si>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</si>
  <si>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</si>
  <si>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</si>
  <si>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</si>
  <si>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</si>
  <si>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</si>
  <si>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</si>
  <si>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</si>
  <si>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</si>
  <si>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</si>
  <si>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</si>
  <si>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</si>
  <si>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</si>
  <si>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</si>
  <si>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</si>
  <si>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</si>
  <si>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</si>
  <si>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</si>
  <si>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</si>
  <si>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</si>
  <si>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</si>
  <si>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</si>
  <si>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</si>
  <si>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</si>
  <si>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</si>
  <si>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</si>
  <si>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</si>
  <si>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</si>
  <si>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</si>
  <si>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</si>
  <si>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</si>
  <si>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</si>
  <si>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</si>
  <si>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</si>
  <si>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</si>
  <si>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</si>
  <si>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</si>
  <si>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</si>
  <si>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</si>
  <si>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</si>
  <si>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</si>
  <si>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</si>
  <si>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</si>
  <si>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</si>
  <si>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</si>
  <si>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</si>
  <si>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</si>
  <si>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</si>
  <si>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</si>
  <si>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</si>
  <si>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</si>
  <si>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</si>
  <si>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</si>
  <si>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</si>
  <si>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</si>
  <si>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</si>
  <si>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</si>
  <si>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</si>
  <si>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</si>
  <si>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</si>
  <si>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</si>
  <si>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</si>
  <si>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</si>
  <si>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</si>
  <si>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</si>
  <si>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</si>
  <si>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</si>
  <si>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</si>
  <si>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</si>
  <si>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</si>
  <si>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</si>
  <si>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</si>
  <si>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</si>
  <si>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</si>
  <si>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</si>
  <si>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</si>
  <si>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</si>
  <si>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</si>
  <si>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</si>
  <si>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</si>
  <si>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</si>
  <si>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</si>
  <si>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</si>
  <si>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</si>
  <si>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</si>
  <si>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</si>
  <si>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</si>
  <si>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</si>
  <si>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</si>
  <si>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</si>
  <si>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</si>
  <si>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</si>
  <si>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</si>
  <si>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</si>
  <si>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</si>
  <si>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</si>
  <si>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</si>
  <si>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</si>
  <si>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</si>
  <si>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</si>
  <si>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</si>
  <si>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</si>
  <si>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</si>
  <si>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</si>
  <si>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</si>
  <si>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</si>
  <si>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</si>
  <si>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</si>
  <si>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</si>
  <si>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</si>
  <si>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</si>
  <si>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</si>
  <si>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</si>
  <si>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</si>
  <si>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</si>
  <si>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</si>
  <si>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</si>
  <si>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</si>
  <si>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</si>
  <si>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</si>
  <si>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</si>
  <si>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</si>
  <si>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</si>
  <si>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</si>
  <si>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</si>
  <si>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</si>
  <si>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</si>
  <si>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</si>
  <si>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</si>
  <si>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</si>
  <si>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</si>
  <si>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</si>
  <si>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</si>
  <si>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</si>
  <si>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</si>
  <si>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</si>
  <si>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</si>
  <si>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</si>
  <si>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</si>
  <si>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</si>
  <si>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</si>
  <si>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</si>
  <si>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</si>
  <si>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</si>
  <si>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</si>
  <si>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</si>
  <si>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</si>
  <si>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</si>
  <si>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</si>
  <si>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</si>
  <si>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</si>
  <si>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</si>
  <si>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</si>
  <si>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</si>
  <si>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</si>
  <si>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</si>
  <si>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</si>
  <si>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</si>
  <si>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</si>
  <si>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</si>
  <si>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</si>
  <si>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</si>
  <si>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</si>
  <si>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</si>
  <si>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</si>
  <si>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</si>
  <si>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</si>
  <si>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</si>
  <si>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</si>
  <si>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</si>
  <si>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</si>
  <si>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</si>
  <si>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</si>
  <si>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</si>
  <si>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</si>
  <si>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</si>
  <si>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</si>
  <si>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</si>
  <si>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</si>
  <si>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</si>
  <si>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</si>
  <si>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</si>
  <si>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</si>
  <si>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</si>
  <si>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</si>
  <si>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</si>
  <si>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</si>
  <si>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</si>
  <si>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</si>
  <si>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</si>
  <si>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</si>
  <si>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</si>
  <si>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</si>
  <si>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</si>
  <si>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</si>
  <si>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</si>
  <si>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</si>
  <si>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</si>
  <si>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</si>
  <si>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</si>
  <si>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</si>
  <si>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</si>
  <si>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</si>
  <si>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</si>
  <si>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</si>
  <si>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</si>
  <si>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</si>
  <si>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</si>
  <si>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</si>
  <si>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</si>
  <si>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</si>
  <si>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</si>
  <si>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</si>
  <si>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</si>
  <si>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</si>
  <si>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</si>
  <si>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</si>
  <si>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</si>
  <si>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</si>
  <si>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</si>
  <si>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</si>
  <si>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</si>
  <si>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</si>
  <si>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</si>
  <si>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</si>
  <si>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</si>
  <si>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</si>
  <si>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</si>
  <si>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</si>
  <si>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</si>
  <si>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</si>
  <si>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</si>
  <si>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</si>
  <si>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</si>
  <si>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</si>
  <si>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</si>
  <si>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</si>
  <si>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</si>
  <si>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</si>
  <si>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</si>
  <si>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</si>
  <si>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</si>
  <si>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</si>
  <si>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</si>
  <si>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</si>
  <si>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</si>
  <si>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</si>
  <si>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</si>
  <si>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</si>
  <si>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</si>
  <si>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</si>
  <si>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</si>
  <si>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</si>
  <si>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</si>
  <si>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</si>
  <si>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</si>
  <si>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</si>
  <si>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</si>
  <si>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</si>
  <si>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</si>
  <si>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</si>
  <si>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</si>
  <si>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</si>
  <si>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</si>
  <si>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</si>
  <si>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</si>
  <si>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</si>
  <si>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</si>
  <si>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</si>
  <si>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</si>
  <si>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</si>
  <si>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</si>
  <si>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</si>
  <si>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</si>
  <si>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</si>
  <si>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</si>
  <si>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</si>
  <si>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</si>
  <si>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</si>
  <si>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</si>
  <si>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</si>
  <si>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</si>
  <si>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</si>
  <si>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</si>
  <si>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</si>
  <si>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</si>
  <si>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</si>
  <si>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</si>
  <si>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</si>
  <si>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</si>
  <si>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</si>
  <si>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</si>
  <si>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</si>
  <si>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</si>
  <si>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</si>
  <si>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</si>
  <si>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</si>
  <si>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</si>
  <si>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</si>
  <si>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</si>
  <si>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</si>
  <si>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</si>
  <si>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</si>
  <si>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</si>
  <si>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</si>
  <si>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</si>
  <si>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</si>
  <si>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</si>
  <si>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</si>
  <si>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</si>
  <si>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</si>
  <si>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</si>
  <si>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</si>
  <si>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</si>
  <si>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</si>
  <si>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</si>
  <si>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</si>
  <si>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</si>
  <si>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</si>
  <si>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</si>
  <si>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</si>
  <si>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</si>
  <si>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</si>
  <si>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</si>
  <si>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</si>
  <si>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</si>
  <si>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</si>
  <si>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</si>
  <si>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</si>
  <si>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</si>
  <si>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</si>
  <si>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</si>
  <si>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</si>
  <si>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</si>
  <si>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</si>
  <si>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</si>
  <si>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</si>
  <si>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</si>
  <si>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</si>
  <si>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</si>
  <si>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</si>
  <si>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</si>
  <si>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</si>
  <si>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</si>
  <si>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</si>
  <si>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</si>
  <si>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</si>
  <si>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</si>
  <si>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</si>
  <si>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</si>
  <si>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</si>
  <si>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</si>
  <si>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</si>
  <si>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</si>
  <si>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</si>
  <si>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</si>
  <si>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</si>
  <si>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</si>
  <si>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</si>
  <si>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</si>
  <si>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</si>
  <si>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</si>
  <si>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</si>
  <si>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</si>
  <si>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</si>
  <si>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</si>
  <si>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</si>
  <si>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</si>
  <si>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</si>
  <si>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</si>
  <si>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</si>
  <si>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</si>
  <si>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</si>
  <si>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</si>
  <si>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</si>
  <si>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</si>
  <si>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</si>
  <si>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</si>
  <si>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</si>
  <si>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</si>
  <si>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</si>
  <si>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</si>
  <si>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</si>
  <si>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</si>
  <si>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</si>
  <si>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</si>
  <si>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</si>
  <si>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</si>
  <si>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</si>
  <si>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</si>
  <si>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</si>
  <si>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</si>
  <si>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</si>
  <si>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</si>
  <si>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</si>
  <si>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</si>
  <si>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</si>
  <si>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</si>
  <si>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</si>
  <si>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</si>
  <si>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</si>
  <si>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</si>
  <si>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</si>
  <si>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</si>
  <si>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</si>
  <si>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</si>
  <si>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</si>
  <si>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</si>
  <si>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</si>
  <si>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</si>
  <si>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</si>
  <si>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</si>
  <si>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</si>
  <si>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</si>
  <si>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</si>
  <si>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</si>
  <si>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</si>
  <si>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</si>
  <si>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</si>
  <si>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</si>
  <si>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</si>
  <si>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</si>
  <si>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</si>
  <si>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</si>
  <si>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</si>
  <si>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</si>
  <si>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</si>
  <si>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</si>
  <si>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</si>
  <si>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</si>
  <si>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</si>
  <si>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</si>
  <si>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</si>
  <si>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</si>
  <si>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</si>
  <si>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</si>
  <si>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</si>
  <si>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</si>
  <si>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</si>
  <si>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</si>
  <si>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</si>
  <si>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</si>
  <si>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</si>
  <si>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</si>
  <si>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</si>
  <si>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</si>
  <si>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</si>
  <si>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</si>
  <si>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</si>
  <si>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</si>
  <si>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</si>
  <si>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</si>
  <si>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</si>
  <si>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</si>
  <si>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</si>
  <si>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</si>
  <si>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</si>
  <si>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</si>
  <si>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</si>
  <si>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</si>
  <si>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</si>
  <si>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</si>
  <si>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</si>
  <si>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</si>
  <si>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</si>
  <si>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</si>
  <si>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</si>
  <si>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</si>
  <si>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</si>
  <si>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</si>
  <si>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</si>
  <si>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</si>
  <si>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</si>
  <si>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</si>
  <si>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</si>
  <si>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</si>
  <si>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</si>
  <si>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</si>
  <si>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</si>
  <si>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</si>
  <si>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</si>
  <si>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</si>
  <si>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</si>
  <si>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</si>
  <si>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</si>
  <si>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</si>
  <si>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</si>
  <si>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</si>
  <si>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</si>
  <si>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</si>
  <si>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</si>
  <si>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</si>
  <si>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</si>
  <si>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</si>
  <si>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</si>
  <si>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</si>
  <si>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</si>
  <si>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</si>
  <si>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</si>
  <si>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</si>
  <si>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</si>
  <si>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</si>
  <si>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</si>
  <si>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</si>
  <si>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</si>
  <si>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</si>
  <si>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</si>
  <si>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</si>
  <si>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</si>
  <si>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</si>
  <si>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</si>
  <si>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</si>
  <si>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</si>
  <si>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</si>
  <si>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</si>
  <si>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</si>
  <si>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</si>
  <si>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</si>
  <si>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</si>
  <si>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</si>
  <si>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</si>
  <si>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</si>
  <si>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</si>
  <si>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</si>
  <si>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</si>
  <si>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</si>
  <si>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</si>
  <si>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</si>
  <si>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</si>
  <si>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</si>
  <si>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</si>
  <si>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</si>
  <si>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</si>
  <si>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</si>
  <si>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</si>
  <si>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</si>
  <si>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</si>
  <si>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</si>
  <si>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</si>
  <si>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</si>
  <si>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</si>
  <si>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</si>
  <si>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</si>
  <si>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</si>
  <si>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</si>
  <si>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</si>
  <si>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</si>
  <si>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</si>
  <si>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</si>
  <si>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</si>
  <si>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</si>
  <si>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</si>
  <si>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</si>
  <si>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</si>
  <si>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</si>
  <si>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</si>
  <si>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</si>
  <si>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</si>
  <si>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</si>
  <si>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</si>
  <si>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</si>
  <si>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</si>
  <si>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</si>
  <si>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</si>
  <si>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</si>
  <si>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</si>
  <si>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</si>
  <si>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</si>
  <si>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</si>
  <si>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</si>
  <si>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</si>
  <si>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</si>
  <si>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</si>
  <si>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</si>
  <si>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</si>
  <si>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</si>
  <si>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</si>
  <si>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</si>
  <si>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</si>
  <si>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</si>
  <si>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</si>
  <si>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</si>
  <si>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</si>
  <si>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</si>
  <si>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</si>
  <si>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</si>
  <si>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</si>
  <si>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</si>
  <si>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</si>
  <si>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</si>
  <si>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</si>
  <si>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</si>
  <si>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</si>
  <si>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</si>
  <si>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</si>
  <si>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</si>
  <si>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</si>
  <si>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</si>
  <si>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</si>
  <si>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</si>
  <si>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</si>
  <si>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</si>
  <si>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</si>
  <si>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</si>
  <si>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</si>
  <si>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</si>
  <si>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</si>
  <si>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</si>
  <si>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</si>
  <si>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</si>
  <si>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</si>
  <si>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</si>
  <si>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</si>
  <si>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</si>
  <si>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</si>
  <si>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</si>
  <si>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</si>
  <si>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</si>
  <si>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</si>
  <si>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</si>
  <si>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</si>
  <si>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</si>
  <si>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</si>
  <si>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</si>
  <si>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</si>
  <si>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</si>
  <si>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</si>
  <si>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</si>
  <si>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</si>
  <si>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</si>
  <si>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</si>
  <si>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</si>
  <si>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</si>
  <si>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</si>
  <si>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</si>
  <si>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</si>
  <si>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</si>
  <si>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</si>
  <si>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</si>
  <si>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</si>
  <si>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</si>
  <si>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</si>
  <si>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</si>
  <si>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</si>
  <si>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</si>
  <si>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</si>
  <si>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</si>
  <si>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</si>
  <si>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</si>
  <si>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</si>
  <si>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</si>
  <si>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</si>
  <si>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</si>
  <si>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</si>
  <si>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</si>
  <si>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</si>
  <si>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</si>
  <si>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</si>
  <si>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</si>
  <si>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</si>
  <si>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</si>
  <si>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</si>
  <si>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</si>
  <si>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</si>
  <si>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</si>
  <si>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</si>
  <si>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</si>
  <si>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</si>
  <si>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</si>
  <si>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</si>
  <si>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</si>
  <si>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</si>
  <si>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</si>
  <si>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</si>
  <si>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</si>
  <si>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</si>
  <si>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</si>
  <si>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</si>
  <si>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</si>
  <si>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</si>
  <si>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</si>
  <si>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</si>
  <si>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</si>
  <si>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</si>
  <si>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</si>
  <si>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</si>
  <si>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</si>
  <si>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</si>
  <si>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</si>
  <si>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</si>
  <si>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</si>
  <si>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</si>
  <si>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</si>
  <si>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</si>
  <si>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</si>
  <si>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</si>
  <si>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</si>
  <si>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</si>
  <si>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</si>
  <si>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</si>
  <si>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</si>
  <si>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</si>
  <si>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</si>
  <si>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</si>
  <si>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</si>
  <si>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</si>
  <si>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</si>
  <si>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</si>
  <si>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</si>
  <si>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</si>
  <si>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</si>
  <si>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</si>
  <si>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</si>
  <si>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</si>
  <si>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</si>
  <si>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</si>
  <si>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</si>
  <si>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</si>
  <si>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</si>
  <si>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</si>
  <si>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</si>
  <si>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</si>
  <si>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</si>
  <si>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</si>
  <si>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</si>
  <si>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</si>
  <si>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</si>
  <si>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</si>
  <si>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</si>
  <si>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</si>
  <si>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</si>
  <si>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</si>
  <si>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</si>
  <si>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</si>
  <si>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</si>
  <si>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</si>
  <si>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</si>
  <si>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</si>
  <si>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</si>
  <si>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</si>
  <si>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</si>
  <si>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</si>
  <si>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</si>
  <si>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</si>
  <si>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</si>
  <si>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</si>
  <si>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</si>
  <si>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</si>
  <si>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</si>
  <si>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</si>
  <si>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</si>
  <si>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</si>
  <si>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</si>
  <si>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</si>
  <si>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</si>
  <si>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</si>
  <si>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</si>
  <si>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</si>
  <si>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</si>
  <si>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</si>
  <si>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</si>
  <si>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</si>
  <si>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</si>
  <si>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</si>
  <si>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</si>
  <si>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</si>
  <si>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</si>
  <si>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</si>
  <si>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</si>
  <si>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</si>
  <si>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</si>
  <si>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</si>
  <si>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</si>
  <si>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</si>
  <si>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</si>
  <si>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</si>
  <si>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</si>
  <si>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</si>
  <si>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</si>
  <si>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</si>
  <si>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</si>
  <si>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</si>
  <si>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</si>
  <si>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</si>
  <si>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</si>
  <si>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</si>
  <si>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</si>
  <si>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</si>
  <si>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</si>
  <si>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</si>
  <si>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</si>
  <si>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</si>
  <si>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</si>
  <si>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</si>
  <si>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</si>
  <si>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</si>
  <si>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</si>
  <si>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</si>
  <si>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</si>
  <si>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</si>
  <si>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</si>
  <si>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</si>
  <si>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</si>
  <si>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</si>
  <si>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</si>
  <si>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</si>
  <si>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</si>
  <si>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</si>
  <si>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</si>
  <si>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</si>
  <si>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</si>
  <si>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</si>
  <si>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</si>
  <si>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</si>
  <si>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</si>
  <si>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</si>
  <si>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</si>
  <si>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</si>
  <si>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</si>
  <si>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</si>
  <si>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</si>
  <si>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</si>
  <si>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</si>
  <si>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</si>
  <si>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</si>
  <si>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</si>
  <si>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</si>
  <si>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</si>
  <si>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</si>
  <si>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</si>
  <si>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</si>
  <si>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</si>
  <si>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</si>
  <si>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</si>
  <si>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</si>
  <si>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</si>
  <si>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</si>
  <si>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</si>
  <si>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</si>
  <si>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</si>
  <si>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</si>
  <si>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</si>
  <si>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</si>
  <si>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</si>
  <si>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</si>
  <si>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</si>
  <si>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</si>
  <si>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</si>
  <si>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</si>
  <si>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</si>
  <si>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</si>
  <si>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</si>
  <si>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</si>
  <si>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</si>
  <si>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</si>
  <si>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</si>
  <si>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</si>
  <si>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</si>
  <si>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</si>
  <si>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</si>
  <si>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</si>
  <si>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</si>
  <si>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</si>
  <si>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</si>
  <si>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</si>
  <si>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</si>
  <si>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</si>
  <si>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</si>
  <si>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</si>
  <si>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</si>
  <si>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</si>
  <si>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</si>
  <si>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</si>
  <si>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</si>
  <si>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</si>
  <si>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</si>
  <si>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</si>
  <si>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</si>
  <si>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</si>
  <si>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</si>
  <si>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</si>
  <si>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</si>
  <si>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</si>
  <si>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</si>
  <si>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</si>
  <si>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</si>
  <si>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</si>
  <si>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</si>
  <si>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</si>
  <si>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</si>
  <si>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</si>
  <si>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</si>
  <si>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</si>
  <si>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</si>
  <si>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</si>
  <si>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</si>
  <si>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</si>
  <si>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</si>
  <si>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</si>
  <si>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</si>
  <si>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</si>
  <si>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</si>
  <si>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</si>
  <si>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</si>
  <si>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</si>
  <si>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</si>
  <si>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</si>
  <si>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</si>
  <si>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</si>
  <si>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</si>
  <si>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</si>
  <si>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</si>
  <si>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</si>
  <si>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</si>
  <si>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</si>
  <si>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</si>
  <si>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</si>
  <si>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</si>
  <si>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</si>
  <si>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</si>
  <si>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</si>
  <si>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</si>
  <si>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</si>
  <si>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</si>
  <si>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</si>
  <si>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</si>
  <si>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</si>
  <si>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</si>
  <si>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</si>
  <si>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</si>
  <si>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</si>
  <si>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</si>
  <si>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</si>
  <si>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</si>
  <si>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</si>
  <si>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</si>
  <si>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</si>
  <si>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</si>
  <si>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</si>
  <si>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</si>
  <si>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</si>
  <si>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</si>
  <si>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</si>
  <si>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</si>
  <si>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</si>
  <si>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</si>
  <si>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</si>
  <si>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</si>
  <si>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</si>
  <si>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</si>
  <si>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</si>
  <si>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</si>
  <si>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</si>
  <si>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</si>
  <si>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</si>
  <si>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</si>
  <si>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</si>
  <si>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</si>
  <si>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</si>
  <si>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</si>
  <si>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</si>
  <si>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</si>
  <si>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</si>
  <si>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</si>
  <si>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</si>
  <si>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</si>
  <si>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</si>
  <si>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</si>
  <si>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</si>
  <si>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</si>
  <si>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</si>
  <si>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</si>
  <si>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</si>
  <si>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</si>
  <si>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</si>
  <si>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</si>
  <si>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</si>
  <si>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</si>
  <si>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</si>
  <si>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</si>
  <si>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</si>
  <si>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</si>
  <si>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</si>
  <si>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</si>
  <si>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</si>
  <si>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</si>
  <si>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</si>
  <si>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</si>
  <si>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</si>
  <si>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</si>
  <si>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</si>
  <si>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</si>
  <si>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</si>
  <si>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</si>
  <si>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</si>
  <si>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</si>
  <si>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</si>
  <si>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</si>
  <si>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</si>
  <si>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</si>
  <si>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</si>
  <si>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</si>
  <si>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</si>
  <si>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</si>
  <si>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</si>
  <si>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</si>
  <si>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</si>
  <si>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</si>
  <si>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</si>
  <si>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</si>
  <si>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</si>
  <si>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</si>
  <si>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</si>
  <si>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</si>
  <si>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</si>
  <si>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</si>
  <si>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</si>
  <si>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</si>
  <si>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</si>
  <si>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</si>
  <si>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</si>
  <si>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</si>
  <si>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</si>
  <si>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</si>
  <si>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</si>
  <si>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</si>
  <si>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</si>
  <si>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</si>
  <si>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</si>
  <si>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</si>
  <si>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</si>
  <si>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</si>
  <si>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</si>
  <si>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</si>
  <si>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</si>
  <si>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</si>
  <si>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</si>
  <si>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</si>
  <si>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</si>
  <si>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</si>
  <si>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</si>
  <si>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</si>
  <si>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</si>
  <si>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</si>
  <si>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</si>
  <si>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</si>
  <si>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</si>
  <si>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</si>
  <si>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</si>
  <si>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</si>
  <si>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</si>
  <si>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</si>
  <si>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</si>
  <si>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</si>
  <si>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</si>
  <si>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</si>
  <si>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</si>
  <si>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</si>
  <si>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</si>
  <si>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</si>
  <si>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</si>
  <si>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</si>
  <si>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</si>
  <si>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</si>
  <si>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</si>
  <si>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</si>
  <si>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</si>
  <si>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</si>
  <si>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</si>
  <si>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</si>
  <si>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</si>
  <si>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</si>
  <si>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</si>
  <si>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</si>
  <si>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</si>
  <si>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</si>
  <si>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</si>
  <si>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</si>
  <si>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</si>
  <si>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</si>
  <si>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</si>
  <si>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</si>
  <si>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</si>
  <si>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</si>
  <si>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</si>
  <si>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</si>
  <si>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</si>
  <si>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</si>
  <si>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</si>
  <si>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</si>
  <si>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</si>
  <si>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</si>
  <si>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</si>
  <si>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</si>
  <si>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</si>
  <si>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</si>
  <si>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</si>
  <si>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</si>
  <si>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</si>
  <si>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</si>
  <si>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</si>
  <si>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</si>
  <si>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</si>
  <si>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</si>
  <si>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</si>
  <si>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</si>
  <si>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</si>
  <si>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</si>
  <si>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</si>
  <si>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</si>
  <si>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</si>
  <si>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</si>
  <si>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</si>
  <si>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</si>
  <si>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</si>
  <si>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</si>
  <si>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</si>
  <si>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</si>
  <si>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</si>
  <si>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</si>
  <si>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</si>
  <si>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</si>
  <si>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</si>
  <si>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</si>
  <si>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</si>
  <si>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</si>
  <si>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</si>
  <si>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</si>
  <si>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</si>
  <si>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</si>
  <si>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</si>
  <si>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</si>
  <si>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</si>
  <si>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</si>
  <si>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</si>
  <si>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</si>
  <si>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</si>
  <si>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</si>
  <si>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</si>
  <si>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</si>
  <si>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</si>
  <si>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</si>
  <si>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</si>
  <si>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</si>
  <si>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</si>
  <si>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</si>
  <si>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</si>
  <si>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</si>
  <si>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</si>
  <si>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</si>
  <si>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</si>
  <si>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</si>
  <si>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</si>
  <si>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</si>
  <si>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</si>
  <si>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</si>
  <si>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</si>
  <si>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</si>
  <si>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</si>
  <si>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</si>
  <si>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</si>
  <si>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</si>
  <si>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</si>
  <si>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</si>
  <si>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</si>
  <si>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</si>
  <si>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</si>
  <si>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</si>
  <si>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</si>
  <si>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</si>
  <si>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</si>
  <si>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</si>
  <si>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</si>
  <si>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</si>
  <si>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</si>
  <si>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</si>
  <si>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</si>
  <si>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</si>
  <si>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</si>
  <si>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</si>
  <si>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</si>
  <si>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</si>
  <si>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</si>
  <si>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</si>
  <si>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</si>
  <si>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</si>
  <si>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</si>
  <si>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</si>
  <si>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</si>
  <si>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</si>
  <si>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</si>
  <si>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</si>
  <si>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</si>
  <si>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</si>
  <si>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</si>
  <si>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</si>
  <si>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</si>
  <si>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</si>
  <si>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</si>
  <si>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</si>
  <si>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</si>
  <si>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</si>
  <si>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</si>
  <si>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</si>
  <si>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</si>
  <si>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</si>
  <si>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</si>
  <si>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</si>
  <si>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</si>
  <si>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</si>
  <si>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</si>
  <si>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</si>
  <si>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</si>
  <si>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</si>
  <si>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</si>
  <si>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</si>
  <si>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</si>
  <si>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</si>
  <si>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</si>
  <si>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</si>
  <si>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</si>
  <si>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</si>
  <si>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</si>
  <si>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</si>
  <si>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</si>
  <si>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</si>
  <si>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</si>
  <si>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</si>
  <si>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</si>
  <si>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</si>
  <si>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</si>
  <si>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</si>
  <si>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</si>
  <si>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</si>
  <si>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</si>
  <si>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</si>
  <si>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</si>
  <si>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</si>
  <si>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</si>
  <si>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</si>
  <si>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</si>
  <si>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</si>
  <si>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</si>
  <si>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</si>
  <si>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</si>
  <si>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</si>
  <si>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</si>
  <si>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</si>
  <si>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</si>
  <si>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</si>
  <si>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</si>
  <si>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</si>
  <si>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</si>
  <si>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</si>
  <si>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</si>
  <si>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</si>
  <si>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</si>
  <si>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</si>
  <si>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</si>
  <si>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</si>
  <si>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</si>
  <si>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</si>
  <si>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</si>
  <si>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</si>
  <si>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</si>
  <si>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</si>
  <si>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</si>
  <si>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</si>
  <si>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</si>
  <si>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</si>
  <si>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</si>
  <si>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</si>
  <si>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</si>
  <si>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</si>
  <si>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</si>
  <si>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</si>
  <si>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</si>
  <si>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</si>
  <si>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</si>
  <si>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</si>
  <si>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</si>
  <si>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</si>
  <si>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</si>
  <si>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</si>
  <si>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</si>
  <si>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</si>
  <si>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</si>
  <si>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</si>
  <si>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</si>
  <si>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</si>
  <si>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</si>
  <si>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</si>
  <si>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</si>
  <si>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</si>
  <si>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</si>
  <si>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</si>
  <si>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</si>
  <si>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</si>
  <si>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</si>
  <si>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</si>
  <si>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</si>
  <si>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</si>
  <si>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</si>
  <si>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</si>
  <si>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</si>
  <si>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</si>
  <si>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</si>
  <si>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</si>
  <si>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</si>
  <si>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</si>
  <si>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</si>
  <si>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</si>
  <si>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</si>
  <si>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</si>
  <si>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</si>
  <si>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</si>
  <si>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</si>
  <si>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</si>
  <si>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</si>
  <si>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</si>
  <si>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</si>
  <si>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</si>
  <si>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</si>
  <si>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</si>
  <si>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</si>
  <si>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</si>
  <si>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</si>
  <si>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</si>
  <si>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</si>
  <si>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</si>
  <si>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</si>
  <si>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</si>
  <si>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</si>
  <si>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</si>
  <si>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</si>
  <si>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</si>
  <si>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</si>
  <si>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</si>
  <si>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</si>
  <si>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</si>
  <si>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</si>
  <si>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</si>
  <si>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</si>
  <si>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</si>
  <si>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</si>
  <si>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</si>
  <si>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</si>
  <si>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</si>
  <si>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</si>
  <si>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</si>
  <si>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</si>
  <si>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</si>
  <si>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</si>
  <si>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</si>
  <si>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</si>
  <si>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</si>
  <si>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</si>
  <si>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</si>
  <si>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</si>
  <si>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</si>
  <si>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</si>
  <si>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</si>
  <si>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</si>
  <si>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</si>
  <si>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</si>
  <si>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</si>
  <si>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</si>
  <si>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</si>
  <si>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</si>
  <si>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</si>
  <si>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</si>
  <si>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</si>
  <si>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</si>
  <si>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</si>
  <si>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</si>
  <si>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</si>
  <si>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</si>
  <si>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</si>
  <si>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</si>
  <si>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</si>
  <si>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</si>
  <si>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</si>
  <si>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</si>
  <si>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</si>
  <si>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</si>
  <si>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</si>
  <si>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</si>
  <si>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</si>
  <si>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</si>
  <si>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</si>
  <si>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</si>
  <si>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</si>
  <si>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</si>
  <si>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</si>
  <si>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</si>
  <si>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</si>
  <si>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</si>
  <si>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</si>
  <si>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</si>
  <si>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</si>
  <si>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</si>
  <si>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</si>
  <si>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</si>
  <si>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</si>
  <si>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</si>
  <si>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</si>
  <si>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</si>
  <si>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</si>
  <si>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</si>
  <si>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</si>
  <si>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</si>
  <si>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</si>
  <si>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</si>
  <si>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</si>
  <si>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</si>
  <si>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</si>
  <si>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</si>
  <si>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</si>
  <si>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</si>
  <si>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</si>
  <si>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</si>
  <si>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</si>
  <si>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</si>
  <si>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</si>
  <si>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</si>
  <si>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</si>
  <si>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</si>
  <si>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</si>
  <si>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</si>
  <si>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</si>
  <si>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</si>
  <si>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</si>
  <si>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</si>
  <si>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</si>
  <si>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</si>
  <si>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</si>
  <si>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</si>
  <si>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</si>
  <si>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</si>
  <si>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</si>
  <si>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</si>
  <si>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</si>
  <si>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</si>
  <si>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</si>
  <si>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</si>
  <si>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</si>
  <si>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</si>
  <si>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</si>
  <si>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</si>
  <si>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</si>
  <si>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</si>
  <si>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</si>
  <si>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</si>
  <si>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</si>
  <si>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</si>
  <si>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</si>
  <si>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</si>
  <si>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</si>
  <si>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</si>
  <si>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</si>
  <si>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</si>
  <si>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</si>
  <si>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</si>
  <si>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</si>
  <si>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</si>
  <si>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</si>
  <si>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</si>
  <si>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</si>
  <si>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</si>
  <si>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</si>
  <si>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</si>
  <si>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</si>
  <si>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</si>
  <si>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</si>
  <si>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</si>
  <si>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</si>
  <si>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</si>
  <si>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</si>
  <si>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</si>
  <si>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</si>
  <si>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</si>
  <si>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</si>
  <si>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</si>
  <si>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</si>
  <si>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</si>
  <si>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</si>
  <si>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</si>
  <si>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</si>
  <si>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</si>
  <si>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</si>
  <si>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</si>
  <si>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</si>
  <si>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</si>
  <si>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</si>
  <si>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</si>
  <si>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</si>
  <si>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</si>
  <si>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</si>
  <si>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</si>
  <si>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</si>
  <si>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</si>
  <si>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</si>
  <si>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</si>
  <si>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</si>
  <si>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</si>
  <si>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</si>
  <si>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</si>
  <si>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</si>
  <si>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</si>
  <si>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</si>
  <si>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</si>
  <si>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</si>
  <si>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</si>
  <si>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</si>
  <si>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</si>
  <si>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</si>
  <si>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</si>
  <si>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</si>
  <si>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</si>
  <si>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</si>
  <si>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</si>
  <si>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</si>
  <si>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</si>
  <si>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</si>
  <si>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</si>
  <si>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</si>
  <si>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</si>
  <si>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</si>
  <si>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</si>
  <si>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</si>
  <si>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</si>
  <si>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</si>
  <si>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</si>
  <si>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</si>
  <si>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</si>
  <si>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</si>
  <si>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</si>
  <si>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</si>
  <si>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</si>
  <si>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</si>
  <si>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</si>
  <si>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</si>
  <si>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</si>
  <si>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</si>
  <si>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</si>
  <si>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</si>
  <si>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</si>
  <si>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</si>
  <si>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</si>
  <si>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</si>
  <si>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</si>
  <si>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</si>
  <si>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</si>
  <si>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</si>
  <si>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</si>
  <si>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</si>
  <si>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</si>
  <si>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</si>
  <si>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</si>
  <si>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</si>
  <si>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</si>
  <si>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</si>
  <si>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</si>
  <si>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</si>
  <si>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</si>
  <si>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</si>
  <si>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</si>
  <si>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</si>
  <si>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</si>
  <si>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</si>
  <si>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</si>
  <si>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</si>
  <si>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</si>
  <si>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</si>
  <si>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</si>
  <si>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</si>
  <si>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</si>
  <si>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</si>
  <si>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</si>
  <si>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</si>
  <si>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</si>
  <si>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</si>
  <si>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</si>
  <si>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</si>
  <si>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</si>
  <si>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</si>
  <si>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</si>
  <si>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</si>
  <si>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</si>
  <si>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</si>
  <si>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</si>
  <si>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</si>
  <si>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</si>
  <si>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</si>
  <si>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</si>
  <si>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</si>
  <si>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</si>
  <si>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</si>
  <si>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</si>
  <si>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</si>
  <si>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</si>
  <si>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</si>
  <si>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</si>
  <si>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</si>
  <si>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</si>
  <si>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</si>
  <si>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</si>
  <si>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</si>
  <si>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</si>
  <si>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</si>
  <si>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</si>
  <si>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</si>
  <si>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</si>
  <si>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</si>
  <si>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</si>
  <si>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</si>
  <si>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</si>
  <si>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</si>
  <si>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</si>
  <si>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</si>
  <si>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</si>
  <si>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</si>
  <si>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</si>
  <si>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</si>
  <si>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</si>
  <si>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</si>
  <si>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</si>
  <si>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</si>
  <si>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</si>
  <si>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</si>
  <si>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</si>
  <si>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</si>
  <si>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</si>
  <si>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</si>
  <si>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</si>
  <si>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</si>
  <si>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</si>
  <si>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</si>
  <si>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</si>
  <si>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</si>
  <si>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</si>
  <si>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</si>
  <si>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</si>
  <si>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</si>
  <si>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</si>
  <si>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</si>
  <si>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</si>
  <si>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</si>
  <si>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</si>
  <si>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</si>
  <si>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</si>
  <si>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</si>
  <si>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</si>
  <si>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</si>
  <si>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</si>
  <si>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</si>
  <si>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</si>
  <si>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</si>
  <si>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</si>
  <si>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</si>
  <si>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</si>
  <si>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</si>
  <si>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</si>
  <si>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</si>
  <si>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</si>
  <si>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</si>
  <si>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</si>
  <si>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</si>
  <si>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</si>
  <si>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</si>
  <si>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</si>
  <si>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</si>
  <si>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</si>
  <si>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</si>
  <si>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</si>
  <si>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</si>
  <si>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</si>
  <si>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</si>
  <si>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</si>
  <si>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</si>
  <si>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</si>
  <si>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</si>
  <si>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</si>
  <si>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</si>
  <si>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</si>
  <si>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</si>
  <si>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</si>
  <si>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</si>
  <si>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</si>
  <si>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</si>
  <si>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</si>
  <si>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</si>
  <si>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</si>
  <si>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</si>
  <si>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</si>
  <si>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</si>
  <si>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</si>
  <si>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</si>
  <si>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</si>
  <si>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</si>
  <si>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</si>
  <si>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</si>
  <si>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</si>
  <si>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</si>
  <si>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</si>
  <si>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</si>
  <si>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</si>
  <si>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</si>
  <si>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</si>
  <si>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</si>
  <si>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</si>
  <si>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</si>
  <si>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</si>
  <si>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</si>
  <si>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</si>
  <si>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</si>
  <si>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</si>
  <si>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</si>
  <si>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</si>
  <si>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</si>
  <si>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</si>
  <si>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</si>
  <si>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</si>
  <si>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</si>
  <si>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</si>
  <si>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</si>
  <si>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</si>
  <si>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</si>
  <si>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</si>
  <si>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</si>
  <si>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</si>
  <si>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</si>
  <si>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</si>
  <si>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</si>
  <si>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</si>
  <si>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</si>
  <si>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</si>
  <si>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</si>
  <si>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</si>
  <si>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</si>
  <si>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</si>
  <si>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</si>
  <si>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</si>
  <si>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</si>
  <si>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</si>
  <si>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</si>
  <si>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</si>
  <si>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</si>
  <si>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</si>
  <si>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</si>
  <si>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</si>
  <si>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</si>
  <si>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</si>
  <si>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</si>
  <si>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</si>
  <si>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</si>
  <si>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</si>
  <si>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</si>
  <si>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</si>
  <si>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</si>
  <si>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</si>
  <si>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</si>
  <si>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</si>
  <si>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</si>
  <si>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</si>
  <si>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</si>
  <si>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</si>
  <si>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</si>
  <si>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</si>
  <si>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</si>
  <si>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</si>
  <si>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</si>
  <si>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</si>
  <si>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</si>
  <si>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</si>
  <si>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</si>
  <si>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</si>
  <si>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</si>
  <si>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</si>
  <si>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</si>
  <si>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</si>
  <si>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</si>
  <si>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</si>
  <si>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</si>
  <si>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</si>
  <si>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</si>
  <si>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</si>
  <si>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</si>
  <si>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</si>
  <si>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</si>
  <si>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</si>
  <si>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</si>
  <si>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</si>
  <si>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</si>
  <si>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</si>
  <si>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</si>
  <si>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</si>
  <si>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</si>
  <si>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</si>
  <si>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</si>
  <si>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</si>
  <si>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</si>
  <si>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</si>
  <si>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</si>
  <si>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</si>
  <si>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</si>
  <si>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</si>
  <si>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</si>
  <si>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</si>
  <si>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</si>
  <si>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</si>
  <si>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</si>
  <si>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</si>
  <si>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</si>
  <si>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</si>
  <si>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</si>
  <si>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</si>
  <si>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</si>
  <si>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</si>
  <si>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</si>
  <si>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</si>
  <si>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</si>
  <si>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</si>
  <si>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</si>
  <si>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</si>
  <si>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</si>
  <si>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</si>
  <si>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</si>
  <si>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</si>
  <si>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</si>
  <si>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</si>
  <si>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</si>
  <si>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</si>
  <si>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</si>
  <si>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</si>
  <si>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</si>
  <si>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</si>
  <si>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</si>
  <si>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</si>
  <si>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</si>
  <si>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</si>
  <si>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</si>
  <si>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</si>
  <si>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</si>
  <si>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</si>
  <si>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</si>
  <si>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</si>
  <si>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</si>
  <si>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</si>
  <si>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</si>
  <si>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</si>
  <si>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</si>
  <si>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</si>
  <si>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</si>
  <si>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</si>
  <si>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</si>
  <si>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</si>
  <si>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</si>
  <si>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</si>
  <si>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</si>
  <si>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</si>
  <si>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</si>
  <si>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</si>
  <si>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</si>
  <si>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</si>
  <si>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</si>
  <si>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</si>
  <si>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</si>
  <si>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</si>
  <si>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</si>
  <si>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</si>
  <si>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</si>
  <si>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</si>
  <si>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</si>
  <si>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</si>
  <si>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</si>
  <si>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</si>
  <si>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</si>
  <si>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</si>
  <si>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</si>
  <si>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</si>
  <si>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</si>
  <si>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</si>
  <si>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</si>
  <si>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</si>
  <si>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</si>
  <si>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</si>
  <si>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</si>
  <si>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</si>
  <si>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</si>
  <si>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</si>
  <si>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</si>
  <si>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</si>
  <si>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</si>
  <si>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</si>
  <si>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</si>
  <si>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</si>
  <si>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</si>
  <si>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</si>
  <si>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</si>
  <si>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</si>
  <si>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</si>
  <si>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</si>
  <si>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</si>
  <si>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</si>
  <si>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</si>
  <si>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</si>
  <si>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</si>
  <si>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</si>
  <si>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</si>
  <si>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</si>
  <si>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</si>
  <si>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</si>
  <si>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</si>
  <si>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</si>
  <si>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</si>
  <si>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</si>
  <si>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</si>
  <si>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</si>
  <si>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</si>
  <si>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</si>
  <si>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</si>
  <si>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</si>
  <si>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</si>
  <si>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</si>
  <si>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</si>
  <si>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</si>
  <si>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</si>
  <si>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</si>
  <si>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</si>
  <si>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</si>
  <si>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</si>
  <si>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</si>
  <si>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</si>
  <si>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</si>
  <si>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</si>
  <si>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</si>
  <si>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</si>
  <si>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</si>
  <si>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</si>
  <si>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</si>
  <si>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</si>
  <si>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</si>
  <si>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</si>
  <si>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</si>
  <si>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</si>
  <si>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</si>
  <si>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</si>
  <si>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</si>
  <si>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</si>
  <si>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</si>
  <si>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</si>
  <si>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</si>
  <si>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</si>
  <si>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</si>
  <si>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</si>
  <si>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</si>
  <si>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</si>
  <si>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</si>
  <si>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</si>
  <si>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</si>
  <si>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</si>
  <si>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</si>
  <si>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</si>
  <si>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</si>
  <si>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</si>
  <si>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</si>
  <si>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</si>
  <si>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</si>
  <si>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</si>
  <si>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</si>
  <si>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</si>
  <si>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</si>
  <si>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</si>
  <si>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</si>
  <si>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</si>
  <si>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</si>
  <si>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</si>
  <si>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</si>
  <si>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</si>
  <si>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</si>
  <si>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</si>
  <si>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</si>
  <si>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</si>
  <si>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</si>
  <si>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</si>
  <si>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</si>
  <si>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</si>
  <si>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</si>
  <si>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</si>
  <si>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</si>
  <si>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</si>
  <si>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</si>
  <si>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</si>
  <si>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</si>
  <si>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</si>
  <si>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</si>
  <si>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</si>
  <si>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</si>
  <si>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</si>
  <si>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</si>
  <si>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</si>
  <si>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</si>
  <si>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</si>
  <si>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</si>
  <si>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</si>
  <si>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</si>
  <si>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</si>
  <si>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</si>
  <si>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</si>
  <si>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</si>
  <si>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</si>
  <si>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</si>
  <si>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</si>
  <si>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</si>
  <si>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</si>
  <si>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</si>
  <si>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</si>
  <si>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</si>
  <si>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</si>
  <si>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</si>
  <si>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</si>
  <si>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</si>
  <si>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</si>
  <si>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</si>
  <si>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</si>
  <si>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</si>
  <si>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</si>
  <si>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</si>
  <si>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</si>
  <si>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</si>
  <si>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</si>
  <si>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</si>
  <si>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</si>
  <si>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</si>
  <si>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</si>
  <si>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</si>
  <si>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</si>
  <si>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</si>
  <si>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</si>
  <si>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</si>
  <si>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</si>
  <si>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</si>
  <si>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</si>
  <si>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</si>
  <si>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</si>
  <si>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</si>
  <si>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</si>
  <si>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</si>
  <si>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</si>
  <si>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</si>
  <si>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</si>
  <si>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</si>
  <si>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</si>
  <si>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</si>
  <si>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</si>
  <si>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</si>
  <si>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</si>
  <si>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</si>
  <si>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</si>
  <si>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</si>
  <si>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</si>
  <si>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</si>
  <si>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</si>
  <si>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</si>
  <si>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</si>
  <si>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</si>
  <si>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</si>
  <si>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</si>
  <si>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</si>
  <si>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</si>
  <si>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</si>
  <si>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</si>
  <si>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</si>
  <si>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</si>
  <si>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</si>
  <si>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</si>
  <si>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</si>
  <si>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</si>
  <si>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</si>
  <si>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</si>
  <si>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</si>
  <si>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</si>
  <si>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</si>
  <si>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</si>
  <si>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</si>
  <si>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</si>
  <si>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</si>
  <si>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</si>
  <si>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</si>
  <si>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</si>
  <si>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</si>
  <si>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</si>
  <si>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</si>
  <si>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</si>
  <si>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</si>
  <si>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</si>
  <si>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</si>
  <si>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</si>
  <si>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</si>
  <si>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</si>
  <si>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</si>
  <si>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</si>
  <si>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</si>
  <si>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</si>
  <si>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</si>
  <si>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</si>
  <si>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</si>
  <si>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</si>
  <si>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</si>
  <si>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</si>
  <si>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</si>
  <si>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</si>
  <si>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</si>
  <si>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</si>
  <si>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</si>
  <si>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</si>
  <si>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</si>
  <si>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</si>
  <si>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</si>
  <si>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</si>
  <si>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</si>
  <si>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</si>
  <si>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</si>
  <si>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</si>
  <si>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</si>
  <si>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</si>
  <si>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</si>
  <si>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</si>
  <si>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</si>
  <si>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</si>
  <si>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</si>
  <si>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</si>
  <si>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</si>
  <si>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</si>
  <si>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</si>
  <si>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</si>
  <si>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</si>
  <si>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</si>
  <si>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</si>
  <si>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</si>
  <si>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</si>
  <si>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</si>
  <si>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</si>
  <si>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</si>
  <si>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</si>
  <si>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</si>
  <si>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</si>
  <si>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</si>
  <si>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</si>
  <si>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</si>
  <si>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</si>
  <si>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</si>
  <si>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</si>
  <si>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</si>
  <si>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</si>
  <si>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</si>
  <si>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</si>
  <si>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</si>
  <si>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</si>
  <si>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</si>
  <si>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</si>
  <si>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</si>
  <si>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</si>
  <si>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</si>
  <si>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</si>
  <si>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</si>
  <si>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</si>
  <si>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</si>
  <si>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</si>
  <si>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</si>
  <si>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</si>
  <si>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</si>
  <si>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</si>
  <si>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</si>
  <si>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</si>
  <si>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</si>
  <si>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</si>
  <si>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</si>
  <si>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</si>
  <si>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</si>
  <si>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</si>
  <si>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</si>
  <si>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</si>
  <si>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</si>
  <si>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</si>
  <si>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</si>
  <si>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</si>
  <si>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</si>
  <si>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</si>
  <si>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</si>
  <si>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</si>
  <si>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</si>
  <si>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</si>
  <si>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</si>
  <si>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</si>
  <si>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</si>
  <si>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</si>
  <si>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</si>
  <si>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</si>
  <si>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</si>
  <si>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</si>
  <si>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</si>
  <si>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</si>
  <si>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</si>
  <si>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</si>
  <si>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</si>
  <si>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</si>
  <si>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</si>
  <si>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</si>
  <si>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</si>
  <si>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</si>
  <si>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</si>
  <si>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</si>
  <si>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</si>
  <si>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</si>
  <si>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</si>
  <si>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</si>
  <si>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</si>
  <si>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</si>
  <si>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</si>
  <si>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</si>
  <si>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</si>
  <si>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</si>
  <si>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</si>
  <si>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</si>
  <si>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</si>
  <si>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</si>
  <si>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</si>
  <si>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</si>
  <si>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</si>
  <si>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</si>
  <si>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</si>
  <si>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</si>
  <si>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</si>
  <si>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</si>
  <si>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</si>
  <si>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</si>
  <si>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</si>
  <si>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</si>
  <si>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</si>
  <si>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</si>
  <si>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</si>
  <si>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</si>
  <si>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</si>
  <si>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</si>
  <si>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</si>
  <si>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</si>
  <si>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</si>
  <si>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</si>
  <si>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</si>
  <si>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</si>
  <si>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</si>
  <si>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</si>
  <si>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</si>
  <si>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</si>
  <si>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</si>
  <si>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</si>
  <si>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</si>
  <si>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</si>
  <si>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</si>
  <si>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</si>
  <si>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</si>
  <si>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</si>
  <si>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</si>
  <si>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</si>
  <si>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</si>
  <si>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</si>
  <si>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</si>
  <si>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</si>
  <si>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</si>
  <si>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</si>
  <si>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</si>
  <si>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</si>
  <si>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</si>
  <si>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</si>
  <si>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</si>
  <si>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</si>
  <si>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</si>
  <si>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</si>
  <si>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</si>
  <si>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</si>
  <si>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</si>
  <si>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</si>
  <si>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</si>
  <si>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</si>
  <si>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</si>
  <si>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</si>
  <si>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</si>
  <si>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</si>
  <si>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</si>
  <si>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</si>
  <si>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</si>
  <si>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</si>
  <si>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</si>
  <si>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</si>
  <si>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</si>
  <si>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</si>
  <si>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</si>
  <si>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</si>
  <si>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</si>
  <si>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</si>
  <si>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</si>
  <si>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</si>
  <si>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</si>
  <si>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</si>
  <si>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</si>
  <si>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</si>
  <si>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</si>
  <si>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</si>
  <si>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</si>
  <si>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</si>
  <si>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</si>
  <si>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</si>
  <si>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</si>
  <si>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</si>
  <si>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</si>
  <si>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</si>
  <si>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</si>
  <si>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</si>
  <si>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</si>
  <si>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</si>
  <si>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</si>
  <si>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</si>
  <si>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</si>
  <si>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</si>
  <si>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</si>
  <si>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</si>
  <si>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</si>
  <si>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</si>
  <si>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</si>
  <si>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</si>
  <si>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</si>
  <si>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</si>
  <si>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</si>
  <si>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</si>
  <si>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</si>
  <si>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</si>
  <si>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</si>
  <si>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</si>
  <si>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</si>
  <si>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</si>
  <si>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</si>
  <si>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</si>
  <si>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</si>
  <si>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</si>
  <si>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</si>
  <si>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</si>
  <si>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</si>
  <si>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</si>
  <si>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</si>
  <si>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</si>
  <si>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</si>
  <si>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</si>
  <si>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</si>
  <si>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</si>
  <si>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</si>
  <si>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</si>
  <si>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</si>
  <si>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</si>
  <si>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</si>
  <si>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</si>
  <si>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</si>
  <si>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</si>
  <si>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</si>
  <si>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</si>
  <si>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</si>
  <si>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</si>
  <si>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</si>
  <si>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</si>
  <si>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</si>
  <si>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</si>
  <si>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</si>
  <si>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</si>
  <si>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</si>
  <si>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</si>
  <si>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</si>
  <si>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</si>
  <si>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</si>
  <si>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</si>
  <si>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</si>
  <si>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</si>
  <si>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</si>
  <si>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</si>
  <si>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</si>
  <si>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</si>
  <si>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</si>
  <si>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</si>
  <si>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</si>
  <si>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</si>
  <si>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</si>
  <si>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</si>
  <si>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</si>
  <si>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</si>
  <si>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</si>
  <si>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</si>
  <si>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</si>
  <si>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</si>
  <si>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</si>
  <si>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</si>
  <si>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</si>
  <si>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</si>
  <si>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</si>
  <si>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</si>
  <si>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</si>
  <si>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</si>
  <si>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</si>
  <si>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</si>
  <si>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</si>
  <si>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</si>
  <si>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</si>
  <si>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</si>
  <si>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</si>
  <si>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</si>
  <si>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</si>
  <si>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</si>
  <si>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</si>
  <si>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</si>
  <si>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</si>
  <si>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</si>
  <si>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</si>
  <si>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</si>
  <si>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</si>
  <si>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</si>
  <si>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</si>
  <si>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</si>
  <si>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</si>
  <si>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</si>
  <si>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</si>
  <si>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</si>
  <si>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</si>
  <si>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</si>
  <si>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</si>
  <si>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</si>
  <si>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</si>
  <si>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</si>
  <si>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</si>
  <si>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</si>
  <si>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</si>
  <si>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</si>
  <si>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</si>
  <si>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</si>
  <si>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</si>
  <si>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</si>
  <si>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</si>
  <si>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</si>
  <si>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</si>
  <si>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</si>
  <si>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</si>
  <si>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</si>
  <si>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</si>
  <si>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</si>
  <si>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</si>
  <si>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</si>
  <si>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</si>
  <si>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</si>
  <si>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</si>
  <si>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</si>
  <si>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</si>
  <si>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</si>
  <si>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</si>
  <si>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</si>
  <si>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</si>
  <si>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</si>
  <si>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</si>
  <si>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</si>
  <si>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</si>
  <si>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</si>
  <si>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</si>
  <si>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</si>
  <si>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</si>
  <si>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</si>
  <si>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</si>
  <si>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</si>
  <si>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</si>
  <si>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</si>
  <si>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</si>
  <si>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</si>
  <si>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</si>
  <si>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</si>
  <si>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</si>
  <si>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</si>
  <si>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</si>
  <si>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</si>
  <si>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</si>
  <si>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</si>
  <si>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</si>
  <si>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</si>
  <si>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</si>
  <si>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</si>
  <si>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</si>
  <si>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</si>
  <si>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</si>
  <si>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</si>
  <si>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</si>
  <si>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</si>
  <si>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</si>
  <si>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</si>
  <si>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</si>
  <si>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</si>
  <si>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</si>
  <si>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</si>
  <si>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</si>
  <si>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</si>
  <si>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</si>
  <si>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</si>
  <si>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</si>
  <si>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</si>
  <si>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</si>
  <si>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</si>
  <si>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</si>
  <si>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</si>
  <si>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</si>
  <si>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</si>
  <si>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</si>
  <si>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</si>
  <si>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</si>
  <si>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</si>
  <si>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</si>
  <si>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</si>
  <si>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</si>
  <si>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</si>
  <si>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</si>
  <si>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</si>
  <si>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</si>
  <si>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</si>
  <si>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</si>
  <si>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</si>
  <si>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</si>
  <si>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</si>
  <si>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</si>
  <si>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</si>
  <si>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</si>
  <si>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</si>
  <si>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</si>
  <si>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</si>
  <si>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</si>
  <si>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</si>
  <si>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</si>
  <si>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</si>
  <si>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</si>
  <si>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</si>
  <si>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</si>
  <si>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</si>
  <si>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</si>
  <si>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</si>
  <si>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</si>
  <si>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</si>
  <si>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</si>
  <si>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</si>
  <si>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</si>
  <si>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</si>
  <si>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</si>
  <si>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</si>
  <si>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</si>
  <si>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</si>
  <si>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</si>
  <si>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</si>
  <si>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</si>
  <si>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</si>
  <si>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</si>
  <si>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</si>
  <si>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</si>
  <si>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</si>
  <si>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</si>
  <si>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</si>
  <si>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</si>
  <si>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</si>
  <si>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</si>
  <si>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</si>
  <si>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</si>
  <si>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</si>
  <si>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</si>
  <si>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</si>
  <si>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</si>
  <si>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</si>
  <si>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</si>
  <si>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</si>
  <si>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</si>
  <si>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</si>
  <si>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</si>
  <si>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</si>
  <si>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</si>
  <si>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</si>
  <si>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</si>
  <si>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</si>
  <si>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</si>
  <si>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</si>
  <si>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</si>
  <si>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</si>
  <si>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</si>
  <si>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</si>
  <si>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</si>
  <si>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</si>
  <si>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</si>
  <si>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</si>
  <si>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</si>
  <si>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</si>
  <si>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</si>
  <si>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</si>
  <si>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</si>
  <si>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</si>
  <si>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</si>
  <si>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</si>
  <si>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</si>
  <si>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</si>
  <si>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</si>
  <si>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</si>
  <si>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</si>
  <si>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</si>
  <si>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</si>
  <si>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</si>
  <si>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</si>
  <si>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</si>
  <si>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</si>
  <si>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</si>
  <si>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</si>
  <si>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</si>
  <si>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</si>
  <si>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</si>
  <si>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</si>
  <si>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</si>
  <si>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</si>
  <si>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</si>
  <si>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</si>
  <si>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</si>
  <si>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</si>
  <si>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</si>
  <si>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</si>
  <si>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</si>
  <si>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</si>
  <si>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</si>
  <si>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</si>
  <si>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</si>
  <si>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</si>
  <si>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</si>
  <si>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</si>
  <si>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</si>
  <si>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</si>
  <si>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</si>
  <si>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</si>
  <si>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</si>
  <si>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</si>
  <si>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</si>
  <si>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</si>
  <si>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</si>
  <si>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</si>
  <si>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</si>
  <si>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</si>
  <si>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</si>
  <si>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</si>
  <si>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</si>
  <si>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</si>
  <si>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</si>
  <si>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</si>
  <si>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</si>
  <si>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</si>
  <si>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</si>
  <si>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</si>
  <si>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</si>
  <si>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</si>
  <si>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</si>
  <si>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</si>
  <si>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</si>
  <si>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</si>
  <si>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</si>
  <si>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</si>
  <si>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</si>
  <si>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</si>
  <si>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</si>
  <si>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</si>
  <si>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</si>
  <si>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</si>
  <si>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</si>
  <si>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</si>
  <si>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</si>
  <si>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</si>
  <si>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</si>
  <si>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</si>
  <si>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</si>
  <si>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</si>
  <si>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</si>
  <si>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</si>
  <si>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</si>
  <si>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</si>
  <si>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</si>
  <si>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</si>
  <si>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</si>
  <si>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</si>
  <si>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</si>
  <si>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</si>
  <si>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</si>
  <si>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</si>
  <si>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</si>
  <si>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</si>
  <si>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</si>
  <si>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</si>
  <si>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</si>
  <si>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</si>
  <si>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</si>
  <si>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</si>
  <si>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</si>
  <si>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</si>
  <si>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</si>
  <si>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</si>
  <si>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</si>
  <si>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</si>
  <si>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</si>
  <si>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</si>
  <si>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</si>
  <si>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</si>
  <si>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</si>
  <si>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</si>
  <si>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</si>
  <si>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</si>
  <si>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</si>
  <si>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</si>
  <si>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</si>
  <si>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</si>
  <si>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</si>
  <si>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</si>
  <si>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</si>
  <si>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</si>
  <si>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</si>
  <si>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</si>
  <si>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</si>
  <si>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</si>
  <si>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</si>
  <si>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</si>
  <si>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</si>
  <si>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</si>
  <si>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</si>
  <si>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</si>
  <si>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</si>
  <si>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</si>
  <si>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</si>
  <si>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</si>
  <si>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</si>
  <si>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</si>
  <si>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</si>
  <si>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</si>
  <si>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</si>
  <si>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</si>
  <si>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</si>
  <si>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</si>
  <si>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</si>
  <si>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</si>
  <si>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</si>
  <si>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</si>
  <si>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</si>
  <si>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</si>
  <si>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</si>
  <si>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</si>
  <si>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</si>
  <si>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</si>
  <si>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</si>
  <si>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</si>
  <si>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</si>
  <si>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</si>
  <si>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</si>
  <si>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</si>
  <si>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</si>
  <si>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</si>
  <si>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</si>
  <si>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</si>
  <si>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</si>
  <si>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</si>
  <si>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</si>
  <si>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</si>
  <si>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</si>
  <si>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</si>
  <si>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</si>
  <si>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</si>
  <si>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</si>
  <si>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</si>
  <si>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</si>
  <si>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</si>
  <si>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</si>
  <si>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</si>
  <si>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</si>
  <si>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</si>
  <si>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</si>
  <si>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</si>
  <si>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</si>
  <si>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</si>
  <si>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</si>
  <si>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</si>
  <si>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</si>
  <si>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</si>
  <si>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</si>
  <si>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</si>
  <si>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</si>
  <si>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</si>
  <si>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</si>
  <si>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</si>
  <si>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</si>
  <si>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</si>
  <si>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</si>
  <si>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</si>
  <si>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</si>
  <si>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</si>
  <si>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</si>
  <si>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</si>
  <si>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</si>
  <si>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</si>
  <si>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</si>
  <si>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</si>
  <si>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</si>
  <si>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</si>
  <si>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</si>
  <si>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</si>
  <si>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</si>
  <si>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</si>
  <si>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</si>
  <si>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</si>
  <si>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</si>
  <si>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</si>
  <si>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</si>
  <si>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</si>
  <si>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</si>
  <si>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</si>
  <si>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</si>
  <si>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</si>
  <si>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</si>
  <si>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</si>
  <si>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</si>
  <si>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</si>
  <si>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</si>
  <si>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</si>
  <si>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</si>
  <si>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</si>
  <si>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</si>
  <si>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</si>
  <si>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</si>
  <si>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</si>
  <si>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</si>
  <si>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</si>
  <si>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</si>
  <si>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</si>
  <si>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</si>
  <si>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</si>
  <si>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</si>
  <si>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</si>
  <si>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</si>
  <si>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</si>
  <si>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</si>
  <si>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</si>
  <si>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</si>
  <si>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</si>
  <si>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</si>
  <si>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</si>
  <si>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</si>
  <si>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</si>
  <si>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</si>
  <si>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</si>
  <si>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</si>
  <si>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</si>
  <si>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</si>
  <si>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</si>
  <si>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</si>
  <si>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</si>
  <si>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</si>
  <si>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</si>
  <si>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</si>
  <si>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</si>
  <si>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</si>
  <si>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</si>
  <si>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</si>
  <si>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</si>
  <si>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</si>
  <si>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</si>
  <si>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</si>
  <si>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</si>
  <si>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</si>
  <si>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</si>
  <si>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</si>
  <si>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</si>
  <si>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</si>
  <si>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</si>
  <si>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</si>
  <si>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</si>
  <si>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</si>
  <si>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</si>
  <si>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</si>
  <si>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</si>
  <si>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</si>
  <si>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</si>
  <si>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</si>
  <si>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</si>
  <si>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</si>
  <si>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</si>
  <si>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</si>
  <si>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</si>
  <si>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</si>
  <si>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</si>
  <si>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</si>
  <si>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</si>
  <si>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</si>
  <si>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</si>
  <si>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</si>
  <si>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</si>
  <si>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</si>
  <si>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</si>
  <si>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</si>
  <si>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</si>
  <si>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</si>
  <si>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</si>
  <si>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</si>
  <si>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</si>
  <si>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</si>
  <si>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</si>
  <si>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</si>
  <si>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</si>
  <si>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</si>
  <si>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</si>
  <si>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</si>
  <si>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</si>
  <si>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</si>
  <si>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</si>
  <si>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</si>
  <si>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</si>
  <si>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</si>
  <si>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</si>
  <si>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</si>
  <si>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</si>
  <si>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</si>
  <si>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</si>
  <si>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</si>
  <si>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</si>
  <si>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</si>
  <si>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</si>
  <si>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</si>
  <si>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</si>
  <si>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</si>
  <si>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</si>
  <si>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</si>
  <si>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</si>
  <si>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</si>
  <si>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</si>
  <si>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</si>
  <si>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</si>
  <si>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</si>
  <si>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</si>
  <si>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</si>
  <si>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</si>
  <si>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</si>
  <si>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</si>
  <si>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</si>
  <si>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</si>
  <si>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</si>
  <si>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</si>
  <si>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</si>
  <si>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</si>
  <si>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</si>
  <si>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</si>
  <si>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</si>
  <si>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</si>
  <si>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</si>
  <si>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</si>
  <si>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</si>
  <si>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</si>
  <si>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</si>
  <si>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</si>
  <si>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</si>
  <si>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</si>
  <si>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</si>
  <si>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</si>
  <si>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</si>
  <si>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</si>
  <si>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</si>
  <si>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</si>
  <si>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</si>
  <si>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</si>
  <si>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</si>
  <si>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</si>
  <si>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</si>
  <si>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</si>
  <si>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</si>
  <si>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</si>
  <si>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</si>
  <si>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</si>
  <si>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</si>
  <si>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</si>
  <si>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</si>
  <si>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</si>
  <si>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</si>
  <si>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</si>
  <si>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</si>
  <si>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</si>
  <si>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</si>
  <si>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</si>
  <si>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</si>
  <si>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</si>
  <si>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</si>
  <si>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</si>
  <si>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</si>
  <si>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</si>
  <si>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</si>
  <si>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</si>
  <si>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</si>
  <si>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</si>
  <si>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</si>
  <si>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</si>
  <si>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</si>
  <si>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</si>
  <si>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</si>
  <si>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</si>
  <si>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</si>
  <si>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</si>
  <si>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</si>
  <si>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</si>
  <si>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</si>
  <si>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</si>
  <si>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</si>
  <si>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</si>
  <si>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</si>
  <si>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</si>
  <si>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</si>
  <si>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</si>
  <si>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</si>
  <si>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</si>
  <si>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</si>
  <si>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</si>
  <si>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</si>
  <si>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</si>
  <si>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</si>
  <si>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</si>
  <si>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</si>
  <si>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</si>
  <si>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</si>
  <si>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</si>
  <si>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</si>
  <si>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</si>
  <si>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</si>
  <si>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</si>
  <si>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</si>
  <si>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</si>
  <si>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</si>
  <si>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</si>
  <si>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</si>
  <si>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</si>
  <si>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</si>
  <si>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</si>
  <si>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</si>
  <si>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</si>
  <si>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</si>
  <si>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</si>
  <si>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</si>
  <si>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</si>
  <si>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</si>
  <si>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</si>
  <si>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</si>
  <si>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</si>
  <si>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</si>
  <si>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</si>
  <si>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</si>
  <si>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</si>
  <si>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</si>
  <si>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</si>
  <si>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</si>
  <si>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</si>
  <si>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</si>
  <si>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</si>
  <si>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</si>
  <si>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</si>
  <si>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</si>
  <si>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</si>
  <si>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</si>
  <si>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</si>
  <si>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</si>
  <si>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</si>
  <si>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</si>
  <si>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</si>
  <si>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</si>
  <si>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</si>
  <si>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</si>
  <si>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</si>
  <si>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</si>
  <si>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</si>
  <si>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</si>
  <si>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</si>
  <si>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</si>
  <si>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</si>
  <si>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</si>
  <si>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</si>
  <si>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</si>
  <si>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</si>
  <si>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</si>
  <si>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</si>
  <si>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</si>
  <si>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</si>
  <si>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</si>
  <si>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</si>
  <si>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</si>
  <si>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</si>
  <si>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</si>
  <si>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</si>
  <si>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</si>
  <si>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</si>
  <si>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</si>
  <si>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</si>
  <si>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</si>
  <si>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</si>
  <si>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</si>
  <si>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</si>
  <si>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</si>
  <si>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</si>
  <si>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</si>
  <si>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</si>
  <si>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</si>
  <si>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</si>
  <si>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</si>
  <si>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</si>
  <si>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</si>
  <si>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</si>
  <si>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</si>
  <si>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</si>
  <si>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</si>
  <si>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</si>
  <si>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</si>
  <si>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</si>
  <si>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</si>
  <si>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</si>
  <si>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</si>
  <si>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</si>
  <si>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</si>
  <si>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</si>
  <si>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</si>
  <si>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</si>
  <si>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</si>
  <si>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</si>
  <si>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</si>
  <si>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</si>
  <si>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</si>
  <si>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</si>
  <si>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</si>
  <si>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</si>
  <si>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</si>
  <si>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</si>
  <si>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</si>
  <si>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</si>
  <si>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</si>
  <si>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</si>
  <si>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</si>
  <si>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</si>
  <si>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</si>
  <si>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</si>
  <si>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</si>
  <si>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</si>
  <si>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</si>
  <si>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</si>
  <si>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</si>
  <si>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</si>
  <si>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</si>
  <si>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</si>
  <si>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</si>
  <si>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</si>
  <si>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</si>
  <si>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</si>
  <si>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</si>
  <si>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</si>
  <si>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</si>
  <si>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</si>
  <si>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</si>
  <si>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</si>
  <si>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</si>
  <si>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</si>
  <si>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</si>
  <si>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</si>
  <si>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</si>
  <si>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</si>
  <si>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</si>
  <si>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</si>
  <si>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</si>
  <si>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</si>
  <si>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</si>
  <si>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</si>
  <si>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</si>
  <si>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</si>
  <si>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</si>
  <si>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</si>
  <si>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</si>
  <si>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</si>
  <si>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</si>
  <si>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</si>
  <si>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</si>
  <si>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</si>
  <si>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</si>
  <si>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</si>
  <si>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</si>
  <si>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</si>
  <si>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</si>
  <si>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</si>
  <si>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</si>
  <si>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</si>
  <si>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</si>
  <si>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</si>
  <si>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</si>
  <si>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</si>
  <si>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</si>
  <si>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</si>
  <si>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</si>
  <si>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</si>
  <si>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</si>
  <si>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</si>
  <si>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</si>
  <si>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</si>
  <si>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</si>
  <si>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</si>
  <si>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</si>
  <si>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</si>
  <si>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</si>
  <si>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</si>
  <si>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</si>
  <si>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</si>
  <si>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</si>
  <si>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</si>
  <si>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</si>
  <si>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</si>
  <si>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</si>
  <si>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</si>
  <si>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</si>
  <si>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</si>
  <si>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</si>
  <si>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</si>
  <si>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</si>
  <si>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</si>
  <si>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</si>
  <si>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</si>
  <si>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</si>
  <si>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</si>
  <si>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</si>
  <si>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</si>
  <si>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</si>
  <si>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</si>
  <si>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</si>
  <si>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</si>
  <si>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</si>
  <si>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</si>
  <si>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</si>
  <si>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</si>
  <si>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</si>
  <si>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</si>
  <si>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</si>
  <si>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</si>
  <si>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</si>
  <si>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</si>
  <si>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</si>
  <si>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</si>
  <si>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</si>
  <si>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</si>
  <si>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</si>
  <si>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</si>
  <si>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</si>
  <si>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</si>
  <si>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</si>
  <si>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</si>
  <si>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</si>
  <si>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</si>
  <si>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</si>
  <si>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</si>
  <si>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</si>
  <si>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</si>
  <si>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</si>
  <si>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</si>
  <si>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</si>
  <si>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</si>
  <si>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</si>
  <si>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</si>
  <si>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</si>
  <si>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</si>
  <si>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</si>
  <si>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</si>
  <si>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</si>
  <si>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</si>
  <si>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</si>
  <si>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</si>
  <si>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</si>
  <si>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</si>
  <si>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</si>
  <si>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</si>
  <si>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</si>
  <si>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</si>
  <si>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</si>
  <si>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</si>
  <si>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</si>
  <si>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</si>
  <si>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</si>
  <si>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</si>
  <si>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</si>
  <si>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</si>
  <si>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</si>
  <si>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</si>
  <si>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</si>
  <si>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</si>
  <si>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</si>
  <si>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</si>
  <si>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</si>
  <si>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</si>
  <si>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</si>
  <si>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</si>
  <si>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</si>
  <si>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</si>
  <si>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</si>
  <si>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</si>
  <si>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</si>
  <si>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</si>
  <si>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</si>
  <si>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</si>
  <si>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</si>
  <si>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</si>
  <si>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</si>
  <si>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</si>
  <si>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</si>
  <si>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</si>
  <si>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</si>
  <si>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</si>
  <si>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</si>
  <si>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</si>
  <si>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</si>
  <si>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</si>
  <si>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</si>
  <si>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</si>
  <si>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</si>
  <si>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</si>
  <si>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</si>
  <si>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</si>
  <si>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</si>
  <si>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</si>
  <si>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</si>
  <si>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</si>
  <si>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</si>
  <si>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</si>
  <si>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</si>
  <si>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</si>
  <si>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</si>
  <si>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</si>
  <si>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</si>
  <si>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</si>
  <si>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</si>
  <si>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</si>
  <si>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</si>
  <si>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</si>
  <si>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</si>
  <si>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</si>
  <si>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</si>
  <si>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</si>
  <si>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</si>
  <si>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</si>
  <si>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</si>
  <si>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</si>
  <si>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</si>
  <si>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</si>
  <si>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</si>
  <si>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</si>
  <si>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</si>
  <si>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</si>
  <si>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</si>
  <si>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</si>
  <si>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</si>
  <si>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</si>
  <si>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</si>
  <si>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</si>
  <si>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</si>
  <si>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</si>
  <si>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</si>
  <si>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</si>
  <si>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</si>
  <si>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</si>
  <si>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</si>
  <si>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</si>
  <si>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</si>
  <si>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</si>
  <si>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</si>
  <si>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</si>
  <si>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</si>
  <si>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</si>
  <si>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</si>
  <si>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</si>
  <si>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</si>
  <si>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</si>
  <si>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</si>
  <si>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</si>
  <si>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</si>
  <si>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</si>
  <si>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</si>
  <si>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</si>
  <si>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</si>
  <si>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</si>
  <si>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</si>
  <si>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</si>
  <si>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</si>
  <si>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</si>
  <si>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</si>
  <si>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</si>
  <si>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</si>
  <si>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</si>
  <si>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</si>
  <si>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</si>
  <si>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</si>
  <si>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</si>
  <si>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</si>
  <si>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</si>
  <si>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</si>
  <si>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</si>
  <si>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</si>
  <si>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</si>
  <si>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</si>
  <si>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</si>
  <si>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</si>
  <si>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</si>
  <si>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</si>
  <si>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</si>
  <si>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</si>
  <si>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</si>
  <si>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</si>
  <si>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</si>
  <si>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</si>
  <si>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</si>
  <si>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</si>
  <si>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</si>
  <si>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</si>
  <si>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</si>
  <si>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</si>
  <si>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</si>
  <si>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</si>
  <si>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</si>
  <si>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</si>
  <si>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</si>
  <si>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</si>
  <si>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</si>
  <si>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</si>
  <si>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</si>
  <si>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</si>
  <si>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</si>
  <si>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</si>
  <si>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</si>
  <si>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</si>
  <si>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</si>
  <si>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</si>
  <si>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</si>
  <si>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</si>
  <si>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</si>
  <si>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</si>
  <si>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</si>
  <si>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</si>
  <si>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</si>
  <si>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</si>
  <si>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</si>
  <si>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</si>
  <si>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</si>
  <si>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</si>
  <si>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</si>
  <si>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</si>
  <si>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</si>
  <si>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</si>
  <si>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</si>
  <si>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</si>
  <si>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</si>
  <si>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</si>
  <si>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</si>
  <si>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</si>
  <si>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</si>
  <si>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</si>
  <si>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</si>
  <si>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</si>
  <si>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</si>
  <si>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</si>
  <si>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</si>
  <si>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</si>
  <si>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</si>
  <si>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</si>
  <si>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</si>
  <si>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</si>
  <si>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</si>
  <si>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</si>
  <si>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</si>
  <si>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</si>
  <si>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</si>
  <si>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</si>
  <si>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</si>
  <si>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</si>
  <si>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</si>
  <si>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</si>
  <si>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</si>
  <si>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</si>
  <si>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</si>
  <si>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</si>
  <si>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</si>
  <si>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</si>
  <si>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</si>
  <si>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</si>
  <si>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</si>
  <si>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</si>
  <si>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</si>
  <si>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</si>
  <si>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</si>
  <si>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</si>
  <si>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</si>
  <si>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</si>
  <si>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</si>
  <si>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</si>
  <si>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</si>
  <si>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</si>
  <si>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</si>
  <si>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</si>
  <si>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</si>
  <si>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</si>
  <si>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</si>
  <si>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</si>
  <si>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</si>
  <si>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</si>
  <si>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</si>
  <si>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</si>
  <si>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</si>
  <si>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</si>
  <si>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</si>
  <si>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</si>
  <si>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</si>
  <si>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</si>
  <si>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</si>
  <si>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</si>
  <si>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</si>
  <si>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</si>
  <si>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</si>
  <si>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</si>
  <si>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</si>
  <si>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</si>
  <si>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</si>
  <si>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</si>
  <si>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</si>
  <si>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</si>
  <si>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</si>
  <si>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</si>
  <si>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</si>
  <si>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</si>
  <si>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</si>
  <si>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</si>
  <si>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</si>
  <si>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</si>
  <si>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</si>
  <si>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</si>
  <si>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</si>
  <si>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</si>
  <si>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</si>
  <si>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</si>
  <si>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</si>
  <si>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</si>
  <si>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</si>
  <si>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</si>
  <si>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</si>
  <si>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</si>
  <si>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</si>
  <si>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</si>
  <si>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</si>
  <si>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</si>
  <si>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</si>
  <si>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</si>
  <si>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</si>
  <si>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</si>
  <si>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</si>
  <si>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</si>
  <si>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</si>
  <si>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</si>
  <si>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</si>
  <si>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</si>
  <si>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</si>
  <si>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</si>
  <si>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</si>
  <si>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</si>
  <si>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</si>
  <si>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</si>
  <si>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</si>
  <si>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</si>
  <si>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</si>
  <si>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</si>
  <si>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</si>
  <si>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</si>
  <si>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</si>
  <si>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</si>
  <si>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</si>
  <si>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</si>
  <si>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</si>
  <si>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</si>
  <si>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</si>
  <si>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</si>
  <si>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</si>
  <si>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</si>
  <si>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</si>
  <si>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</si>
  <si>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</si>
  <si>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</si>
  <si>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</si>
  <si>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</si>
  <si>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</si>
  <si>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</si>
  <si>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</si>
  <si>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</si>
  <si>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</si>
  <si>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</si>
  <si>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</si>
  <si>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</si>
  <si>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</si>
  <si>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</si>
  <si>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</si>
  <si>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</si>
  <si>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</si>
  <si>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</si>
  <si>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</si>
  <si>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</si>
  <si>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</si>
  <si>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</si>
  <si>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</si>
  <si>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</si>
  <si>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</si>
  <si>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</si>
  <si>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</si>
  <si>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</si>
  <si>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</si>
  <si>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</si>
  <si>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</si>
  <si>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</si>
  <si>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</si>
  <si>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</si>
  <si>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</si>
  <si>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</si>
  <si>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</si>
  <si>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</si>
  <si>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</si>
  <si>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</si>
  <si>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</si>
  <si>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</si>
  <si>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</si>
  <si>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</si>
  <si>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</si>
  <si>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</si>
  <si>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</si>
  <si>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</si>
  <si>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</si>
  <si>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</si>
  <si>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</si>
  <si>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</si>
  <si>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</si>
  <si>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</si>
  <si>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</si>
  <si>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</si>
  <si>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</si>
  <si>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</si>
  <si>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</si>
  <si>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</si>
  <si>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</si>
  <si>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</si>
  <si>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</si>
  <si>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</si>
  <si>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</si>
  <si>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</si>
  <si>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</si>
  <si>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</si>
  <si>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</si>
  <si>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</si>
  <si>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</si>
  <si>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</si>
  <si>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</si>
  <si>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</si>
  <si>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</si>
  <si>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</si>
  <si>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</si>
  <si>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</si>
  <si>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</si>
  <si>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</si>
  <si>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</si>
  <si>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</si>
  <si>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</si>
  <si>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</si>
  <si>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</si>
  <si>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</si>
  <si>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</si>
  <si>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</si>
  <si>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</si>
  <si>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</si>
  <si>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</si>
  <si>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</si>
  <si>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</si>
  <si>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</si>
  <si>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</si>
  <si>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</si>
  <si>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</si>
  <si>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</si>
  <si>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</si>
  <si>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</si>
  <si>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</si>
  <si>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</si>
  <si>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</si>
  <si>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</si>
  <si>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</si>
  <si>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</si>
  <si>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</si>
  <si>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</si>
  <si>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</si>
  <si>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</si>
  <si>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</si>
  <si>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</si>
  <si>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</si>
  <si>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</si>
  <si>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</si>
  <si>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</si>
  <si>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</si>
  <si>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</si>
  <si>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</si>
  <si>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</si>
  <si>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</si>
  <si>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</si>
  <si>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</si>
  <si>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</si>
  <si>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</si>
  <si>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</si>
  <si>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</si>
  <si>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</si>
  <si>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</si>
  <si>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</si>
  <si>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</si>
  <si>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</si>
  <si>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</si>
  <si>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</si>
  <si>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</si>
  <si>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</si>
  <si>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</si>
  <si>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</si>
  <si>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</si>
  <si>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</si>
  <si>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</si>
  <si>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</si>
  <si>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</si>
  <si>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</si>
  <si>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</si>
  <si>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</si>
  <si>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</si>
  <si>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</si>
  <si>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</si>
  <si>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</si>
  <si>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</si>
  <si>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</si>
  <si>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</si>
  <si>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</si>
  <si>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</si>
  <si>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</si>
  <si>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</si>
  <si>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</si>
  <si>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</si>
  <si>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</si>
  <si>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</si>
  <si>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</si>
  <si>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</si>
  <si>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</si>
  <si>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</si>
  <si>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</si>
  <si>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</si>
  <si>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</si>
  <si>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</si>
  <si>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</si>
  <si>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</si>
  <si>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</si>
  <si>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</si>
  <si>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</si>
  <si>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</si>
  <si>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</si>
  <si>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</si>
  <si>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</si>
  <si>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</si>
  <si>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</si>
  <si>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</si>
  <si>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</si>
  <si>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</si>
  <si>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</si>
  <si>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</si>
  <si>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</si>
  <si>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</si>
  <si>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</si>
  <si>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</si>
  <si>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</si>
  <si>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</si>
  <si>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</si>
  <si>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</si>
  <si>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</si>
  <si>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</si>
  <si>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</si>
  <si>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</si>
  <si>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</si>
  <si>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</si>
  <si>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</si>
  <si>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</si>
  <si>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</si>
  <si>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</si>
  <si>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</si>
  <si>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</si>
  <si>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</si>
  <si>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</si>
  <si>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</si>
  <si>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</si>
  <si>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</si>
  <si>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</si>
  <si>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</si>
  <si>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</si>
  <si>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</si>
  <si>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</si>
  <si>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</si>
  <si>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</si>
  <si>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</si>
  <si>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</si>
  <si>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</si>
  <si>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</si>
  <si>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</si>
  <si>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</si>
  <si>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</si>
  <si>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</si>
  <si>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</si>
  <si>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</si>
  <si>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</si>
  <si>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</si>
  <si>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</si>
  <si>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</si>
  <si>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</si>
  <si>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</si>
  <si>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</si>
  <si>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</si>
  <si>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</si>
  <si>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</si>
  <si>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</si>
  <si>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</si>
  <si>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</si>
  <si>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</si>
  <si>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</si>
  <si>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</si>
  <si>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</si>
  <si>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</si>
  <si>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</si>
  <si>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</si>
  <si>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</si>
  <si>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</si>
  <si>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</si>
  <si>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</si>
  <si>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</si>
  <si>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</si>
  <si>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</si>
  <si>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</si>
  <si>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</si>
  <si>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</si>
  <si>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</si>
  <si>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</si>
  <si>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</si>
  <si>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</si>
  <si>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</si>
  <si>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</si>
  <si>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</si>
  <si>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</si>
  <si>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</si>
  <si>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</si>
  <si>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</si>
  <si>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</si>
  <si>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</si>
  <si>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</si>
  <si>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</si>
  <si>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</si>
  <si>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</si>
  <si>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</si>
  <si>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</si>
  <si>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</si>
  <si>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</si>
  <si>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</si>
  <si>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</si>
  <si>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</si>
  <si>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</si>
  <si>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</si>
  <si>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</si>
  <si>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</si>
  <si>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</si>
  <si>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</si>
  <si>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</si>
  <si>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</si>
  <si>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</si>
  <si>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</si>
  <si>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</si>
  <si>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</si>
  <si>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</si>
  <si>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</si>
  <si>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</si>
  <si>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</si>
  <si>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</si>
  <si>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</si>
  <si>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</si>
  <si>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</si>
  <si>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</si>
  <si>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</si>
  <si>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</si>
  <si>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</si>
  <si>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</si>
  <si>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</si>
  <si>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</si>
  <si>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</si>
  <si>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</si>
  <si>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</si>
  <si>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</si>
  <si>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</si>
  <si>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</si>
  <si>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</si>
  <si>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</si>
  <si>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</si>
  <si>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</si>
  <si>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</si>
  <si>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</si>
  <si>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</si>
  <si>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</si>
  <si>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</si>
  <si>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</si>
  <si>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</si>
  <si>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</si>
  <si>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</si>
  <si>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</si>
  <si>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</si>
  <si>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</si>
  <si>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</si>
  <si>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</si>
  <si>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</si>
  <si>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</si>
  <si>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</si>
  <si>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</si>
  <si>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</si>
  <si>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</si>
  <si>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</si>
  <si>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</si>
  <si>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</si>
  <si>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</si>
  <si>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</si>
  <si>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</si>
  <si>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</si>
  <si>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</si>
  <si>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</si>
  <si>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</si>
  <si>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</si>
  <si>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</si>
  <si>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</si>
  <si>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</si>
  <si>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</si>
  <si>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</si>
  <si>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</si>
  <si>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</si>
  <si>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</si>
  <si>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</si>
  <si>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</si>
  <si>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</si>
  <si>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</si>
  <si>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</si>
  <si>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</si>
  <si>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</si>
  <si>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</si>
  <si>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</si>
  <si>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</si>
  <si>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</si>
  <si>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</si>
  <si>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</si>
  <si>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</si>
  <si>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</si>
  <si>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</si>
  <si>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</si>
  <si>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</si>
  <si>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</si>
  <si>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</si>
  <si>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</si>
  <si>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</si>
  <si>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</si>
  <si>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</si>
  <si>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</si>
  <si>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</si>
  <si>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</si>
  <si>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</si>
  <si>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</si>
  <si>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</si>
  <si>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</si>
  <si>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</si>
  <si>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</si>
  <si>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</si>
  <si>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</si>
  <si>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</si>
  <si>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</si>
  <si>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</si>
  <si>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</si>
  <si>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</si>
  <si>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</si>
  <si>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</si>
  <si>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</si>
  <si>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</si>
  <si>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</si>
  <si>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</si>
  <si>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</si>
  <si>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</si>
  <si>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</si>
  <si>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</si>
  <si>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</si>
  <si>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</si>
  <si>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</si>
  <si>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</si>
  <si>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</si>
  <si>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</si>
  <si>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</si>
  <si>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</si>
  <si>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</si>
  <si>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</si>
  <si>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</si>
  <si>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</si>
  <si>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</si>
  <si>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</si>
  <si>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</si>
  <si>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</si>
  <si>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</si>
  <si>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</si>
  <si>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</si>
  <si>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</si>
  <si>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</si>
  <si>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</si>
  <si>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</si>
  <si>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</si>
  <si>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</si>
  <si>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</si>
  <si>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</si>
  <si>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</si>
  <si>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</si>
  <si>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</si>
  <si>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</si>
  <si>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</si>
  <si>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</si>
  <si>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</si>
  <si>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</si>
  <si>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</si>
  <si>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</si>
  <si>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</si>
  <si>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</si>
  <si>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</si>
  <si>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</si>
  <si>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</si>
  <si>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</si>
  <si>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</si>
  <si>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</si>
  <si>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</si>
  <si>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</si>
  <si>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</si>
  <si>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</si>
  <si>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</si>
  <si>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</si>
  <si>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</si>
  <si>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</si>
  <si>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</si>
  <si>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</si>
  <si>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EM Team on the way ETA: 10 Mins</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</si>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</sst>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311.50919201388751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45974.457617939814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45974.457617939814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45974.457617939814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45974.457617939814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45974.457617939814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45974.457617939814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45974.457617939814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45974.457617939814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45974.457617939814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45974.457617939814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45974.457617939814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45974.457617939814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45974.457617939814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45974.457617939814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45974.457617939814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45974.457617939814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45974.457617939814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45974.457617939814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45974.457617939814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45974.457617939814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45974.457617939814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45974.457617939814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45974.457617939814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45974.457617939814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45974.457617939814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45974.457617939814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45974.457617939814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45974.457617939814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45974.457617939814</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45974.457617939814</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45974.457617939814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45974.457617939814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45974.457617939814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45974.457617939814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45974.457617939814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45974.457617939814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45974.457617939814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45974.457617939814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45974.457617939814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45974.457617939814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45974.457617939814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45974.457617939814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45974.457617939814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45974.457617939814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45974.457617939814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45974.457617939814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45974.457617939814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45974.457617939814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45974.457617939814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45974.457617939814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45974.457617939814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45974.457617939814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45974.457617939814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45974.457617939814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45974.457617939814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45974.457617939814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45974.457617939814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45974.457617939814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45974.457617939814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45974.457617939814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45974.457617939814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45974.457617939814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45974.457617939814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45974.457617939814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45974.457617939814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45974.457617939814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45974.457617939814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45974.457617939814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45974.457617939814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45974.457617939814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45974.457617939814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45974.457617939814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45974.457617939814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45974.457617939814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45974.457617939814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45974.457617939814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45974.457617939814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45974.457617939814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45974.457617939814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45974.457617939814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45974.457617939814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45974.457617939814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45974.457617939814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45974.457617939814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45974.457617939814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45974.457617939814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45974.457617939814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45974.457617939814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45974.457617939814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45974.457617939814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45974.457617939814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45974.457617939814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45974.457617939814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45974.457617939814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45974.457617939814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45974.457617939814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45974.457617939814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45974.457617939814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45974.457617939814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45974.457617939814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45974.457617939814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45974.457617939814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45974.457617939814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45974.457617939814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45974.457617939814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45974.457617939814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45974.457617939814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45974.457617939814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45974.457617939814</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45974.457617939814</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149.45777997685218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0.1313910879616742</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1.6657291664159857E-2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45974.457617939814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45974.457617939814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45974.457617939814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45974.457617939814</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45974.457617939814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45974.457617939814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45974.457617939814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45974.457617939814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45974.457617939814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45974.457617939814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45974.457617939814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45974.457617939814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45974.457617939814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45974.457617939814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45974.457617939814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45974.457617939814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45974.457617939814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45974.457617939814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45974.457617939814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45974.457617939814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45974.457617939814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45974.457617939814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45974.457617939814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45974.457617939814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45974.457617939814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45974.457617939814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45974.457617939814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45974.457617939814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45974.457617939814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45974.457617939814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45974.457617939814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45974.457617939814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45974.457617939814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45974.457617939814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45974.457617939814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45974.457617939814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45974.457617939814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45974.457617939814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45974.457617939814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45974.457617939814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45974.457617939814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45974.457617939814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45974.457617939814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45974.457617939814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45974.457617939814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45974.457617939814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45974.457617939814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45974.457617939814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45974.457617939814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45974.457617939814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45974.457617939814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45974.457617939814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45974.457617939814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45974.457617939814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45974.457617939814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45974.457617939814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45974.457617939814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45974.457617939814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45974.457617939814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45974.457617939814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45974.457617939814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45974.457617939814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45974.457617939814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45974.457617939814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45974.457617939814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45974.457617939814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45974.457617939814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45974.457617939814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45974.457617939814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45974.457617939814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45974.457617939814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45974.457617939814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45974.457617939814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45974.457617939814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45974.457617939814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45974.457617939814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45974.457617939814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45974.457617939814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45974.457617939814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45974.457617939814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45974.457617939814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45974.457617939814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45974.457617939814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45974.457617939814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45974.457617939814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45974.457617939814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45974.457617939814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45974.457617939814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45974.457617939814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45974.457617939814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45974.457617939814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45974.457617939814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45974.457617939814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45974.457617939814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45974.457617939814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45974.457617939814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45974.457617939814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45974.457617939814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45974.457617939814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45974.457617939814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45974.457617939814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45974.457617939814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45974.457617939814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45974.457617939814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45974.457617939814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45974.457617939814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45974.457617939814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45974.457617939814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45974.457617939814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45974.457617939814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45974.457617939814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45974.457617939814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45974.457617939814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45974.457617939814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45974.457617939814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45974.457617939814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45974.457617939814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45974.457617939814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45974.457617939814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45974.457617939814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45974.457617939814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45974.457617939814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45974.457617939814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45974.457617939814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45974.457617939814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45974.457617939814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45974.457617939814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45974.457617939814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45974.457617939814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45974.457617939814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45974.457617939814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45974.457617939814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45974.457617939814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45974.457617939814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45974.457617939814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45974.457617939814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45974.457617939814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45974.457617939814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45974.457617939814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45974.457617939814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45974.457617939814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45974.457617939814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45974.457617939814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45974.457617939814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45974.457617939814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45974.457617939814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45974.457617939814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45974.457617939814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45974.457617939814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45974.457617939814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45974.457617939814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45974.457617939814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45974.457617939814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45974.457617939814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45974.457617939814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45974.457617939814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45974.457617939814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45974.457617939814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45974.457617939814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45974.457617939814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45974.457617939814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45974.457617939814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45974.457617939814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45974.457617939814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45974.457617939814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45974.457617939814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45974.457617939814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45974.457617939814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45974.457617939814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45974.457617939814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45974.457617939814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45974.457617939814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45974.457617939814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45974.457617939814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45974.457617939814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45974.457617939814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45974.457617939814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45974.457617939814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45974.457617939814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45974.457617939814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45974.457617939814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45974.457617939814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45974.457617939814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45974.457617939814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45974.457617939814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45974.457617939814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45974.457617939814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45974.457617939814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45974.457617939814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45974.457617939814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45974.457617939814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45974.457617939814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45974.457617939814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45974.457617939814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45974.457617939814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45974.457617939814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45974.457617939814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45974.457617939814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45974.457617939814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45974.457617939814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45974.457617939814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45974.457617939814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45974.457617939814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45974.457617939814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45974.457617939814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45974.457617939814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45974.457617939814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45974.457617939814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45974.457617939814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45974.457617939814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45974.457617939814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45974.457617939814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45974.457617939814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45974.457617939814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45974.457617939814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45974.457617939814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45974.457617939814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45974.457617939814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45974.457617939814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45974.457617939814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45974.457617939814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45974.457617939814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45974.457617939814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45974.457617939814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45974.457617939814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45974.457617939814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45974.457617939814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45974.457617939814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45974.457617939814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45974.457617939814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45974.457617939814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45974.457617939814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45974.457617939814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45974.457617939814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45974.457617939814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45974.457617939814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45974.457617939814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45974.457617939814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45974.457617939814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45974.457617939814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45974.457617939814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45974.457617939814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45974.457617939814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45974.457617939814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45974.457617939814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45974.457617939814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45974.457617939814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45974.457617939814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45974.457617939814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45974.457617939814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45974.457617939814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45974.457617939814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45974.457617939814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45974.457617939814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45974.457617939814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45974.457617939814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45974.457617939814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45974.457617939814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45974.457617939814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45974.457617939814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45974.457617939814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45974.457617939814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45974.457617939814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45974.457617939814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45974.457617939814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45974.457617939814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45974.457617939814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45974.457617939814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45974.457617939814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45974.457617939814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45974.457617939814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45974.457617939814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45974.457617939814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45974.457617939814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45974.457617939814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45974.457617939814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45974.457617939814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45974.457617939814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45974.457617939814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45974.457617939814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45974.457617939814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45974.457617939814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45974.457617939814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45974.457617939814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45974.457617939814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45974.457617939814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45974.457617939814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45974.457617939814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45974.457617939814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45974.457617939814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45974.457617939814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45974.457617939814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45974.457617939814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45974.457617939814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45974.457617939814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45974.457617939814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45974.457617939814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45974.457617939814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45974.457617939814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45974.457617939814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45974.457617939814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45974.457617939814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45974.457617939814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45974.457617939814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45974.457617939814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45974.457617939814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45974.457617939814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45974.457617939814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45974.457617939814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45974.457617939814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45974.457617939814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45974.457617939814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45974.457617939814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45974.457617939814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45974.457617939814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45974.457617939814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45974.457617939814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45974.457617939814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45974.457617939814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45974.457617939814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45974.457617939814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45974.457617939814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45974.457617939814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45974.457617939814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45974.457617939814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45974.457617939814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45974.457617939814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45974.457617939814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45974.457617939814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45974.457617939814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45974.457617939814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45974.457617939814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45974.457617939814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45974.457617939814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45974.457617939814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45974.457617939814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45974.457617939814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45974.457617939814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45974.457617939814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45974.457617939814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45974.457617939814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45974.457617939814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45974.457617939814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45974.457617939814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45974.457617939814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45974.457617939814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45974.457617939814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45974.457617939814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45974.457617939814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45974.457617939814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45974.457617939814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45974.457617939814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45974.457617939814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45974.457617939814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45974.457617939814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45974.457617939814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45974.457617939814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45974.457617939814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45974.457617939814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45974.457617939814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45974.457617939814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45974.457617939814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45974.457617939814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45974.457617939814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45974.457617939814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45974.457617939814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45974.457617939814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45974.457617939814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45974.457617939814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45974.457617939814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45974.457617939814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45974.457617939814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45974.457617939814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45974.457617939814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45974.457617939814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45974.457617939814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45974.457617939814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45974.457617939814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45974.457617939814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45974.457617939814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45974.457617939814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45974.457617939814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45974.457617939814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45974.457617939814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45974.457617939814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45974.457617939814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45974.457617939814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45974.457617939814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45974.457617939814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45974.457617939814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45974.457617939814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45974.457617939814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45974.457617939814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45974.457617939814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45974.457617939814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45974.457617939814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45974.457617939814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45974.457617939814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45974.457617939814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45974.457617939814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45974.457617939814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45974.457617939814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45974.457617939814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45974.457617939814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45974.457617939814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45974.457617939814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45974.457617939814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45974.457617939814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45974.457617939814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45974.457617939814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45974.457617939814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45974.457617939814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45974.457617939814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45974.457617939814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45974.457617939814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45974.457617939814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45974.457617939814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45974.457617939814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45974.457617939814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45974.457617939814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45974.457617939814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45974.457617939814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45974.457617939814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45974.457617939814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45974.457617939814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45974.457617939814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45974.457617939814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45974.457617939814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45974.457617939814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45974.457617939814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45974.457617939814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45974.457617939814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45974.457617939814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45974.457617939814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45974.457617939814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45974.457617939814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45974.457617939814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45974.457617939814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45974.457617939814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45974.457617939814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45974.457617939814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45974.457617939814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45974.457617939814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45974.457617939814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45974.457617939814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45974.457617939814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45974.457617939814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45974.457617939814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45974.457617939814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45974.457617939814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45974.457617939814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45974.457617939814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45974.457617939814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45974.457617939814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45974.457617939814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45974.457617939814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45974.457617939814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45974.457617939814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45974.457617939814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45974.457617939814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45974.457617939814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45974.457617939814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45974.457617939814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45974.457617939814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45974.457617939814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45974.457617939814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45974.457617939814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45974.457617939814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45974.457617939814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45974.457617939814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45974.457617939814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45974.457617939814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45974.457617939814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45974.457617939814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45974.457617939814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45974.457617939814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45974.457617939814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45974.457617939814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45974.457617939814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45974.457617939814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45974.457617939814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45974.457617939814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45974.457617939814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45974.457617939814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45974.457617939814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45974.457617939814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45974.457617939814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45974.457617939814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45974.457617939814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45974.457617939814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45974.457617939814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45974.457617939814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45974.457617939814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45974.457617939814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45974.457617939814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45974.457617939814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45974.457617939814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45974.457617939814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45974.457617939814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45974.457617939814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45974.457617939814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45974.457617939814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45974.457617939814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45974.457617939814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45974.457617939814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45974.457617939814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45974.457617939814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45974.457617939814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45974.457617939814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45974.457617939814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45974.457617939814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45974.457617939814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45974.457617939814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45974.457617939814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45974.457617939814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45974.457617939814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45974.457617939814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45974.457617939814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45974.457617939814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45974.457617939814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45974.457617939814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45974.457617939814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45974.457617939814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45974.457617939814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45974.457617939814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45974.457617939814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45974.457617939814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45974.457617939814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45974.457617939814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45974.457617939814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45974.457617939814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45974.457617939814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45974.457617939814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45974.457617939814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45974.457617939814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45974.457617939814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45974.457617939814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45974.457617939814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45974.457617939814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45974.457617939814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45974.457617939814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45974.457617939814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45974.457617939814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45974.457617939814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45974.457617939814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45974.457617939814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45974.457617939814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45974.457617939814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45974.457617939814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45974.457617939814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45974.457617939814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45974.457617939814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45974.457617939814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45974.457617939814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45974.457617939814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45974.457617939814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45974.457617939814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45974.457617939814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45974.457617939814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45974.457617939814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45974.457617939814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45974.457617939814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45974.457617939814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45974.457617939814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45974.457617939814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45974.457617939814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45974.457617939814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45974.457617939814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45974.457617939814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45974.457617939814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45974.457617939814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45974.457617939814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45974.457617939814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45974.457617939814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45974.457617939814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45974.457617939814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45974.457617939814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45974.457617939814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45974.457617939814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45974.457617939814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45974.457617939814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45974.457617939814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45974.457617939814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45974.457617939814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45974.457617939814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45974.457617939814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45974.457617939814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45974.457617939814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45974.457617939814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45974.457617939814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45974.457617939814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45974.457617939814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45974.457617939814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45974.457617939814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45974.457617939814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45974.457617939814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45974.457617939814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45974.457617939814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45974.457617939814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45974.457617939814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45974.457617939814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45974.457617939814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45974.457617939814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45974.457617939814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45974.457617939814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45974.457617939814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45974.457617939814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45974.457617939814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45974.457617939814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45974.457617939814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45974.457617939814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45974.457617939814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45974.457617939814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45974.457617939814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45974.457617939814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45974.457617939814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45974.457617939814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45974.457617939814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45974.457617939814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45974.457617939814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45974.457617939814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45974.457617939814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45974.457617939814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45974.457617939814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45974.457617939814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45974.457617939814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45974.457617939814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45974.457617939814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45974.457617939814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45974.457617939814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45974.457617939814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45974.457617939814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45974.457617939814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45974.457617939814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45974.457617939814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45974.457617939814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45974.457617939814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45974.457617939814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45974.457617939814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45974.457617939814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45974.457617939814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45974.457617939814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45974.457617939814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45974.457617939814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45974.457617939814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45974.457617939814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45974.457617939814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45974.457617939814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45974.457617939814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45974.457617939814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45974.457617939814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45974.457617939814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45974.457617939814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45974.457617939814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45974.457617939814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45974.457617939814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45974.457617939814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45974.457617939814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45974.457617939814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45974.457617939814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45974.457617939814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45974.457617939814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45974.457617939814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45974.457617939814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45974.457617939814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45974.457617939814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45974.457617939814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45974.457617939814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45974.457617939814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45974.457617939814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45974.457617939814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45974.457617939814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45974.457617939814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45974.457617939814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45974.457617939814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45974.457617939814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45974.457617939814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45974.457617939814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45974.457617939814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45974.457617939814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45974.457617939814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45974.457617939814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45974.457617939814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45974.457617939814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45974.457617939814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45974.457617939814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45974.457617939814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45974.457617939814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45974.457617939814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45974.457617939814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45974.457617939814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45974.457617939814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45974.457617939814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45974.457617939814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45974.457617939814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45974.457617939814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45974.457617939814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45974.457617939814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45974.457617939814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45974.457617939814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45974.457617939814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45974.457617939814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45974.457617939814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45974.457617939814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45974.457617939814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45974.457617939814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45974.457617939814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45974.457617939814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45974.457617939814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45974.457617939814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45974.457617939814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45974.457617939814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45974.457617939814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45974.457617939814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45974.457617939814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45974.457617939814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45974.457617939814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45974.457617939814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45974.457617939814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45974.457617939814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45974.457617939814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45974.457617939814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45974.457617939814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45974.457617939814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45974.457617939814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45974.457617939814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45974.457617939814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45974.457617939814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45974.457617939814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45974.457617939814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45974.457617939814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45974.457617939814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45974.457617939814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45974.457617939814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45974.457617939814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45974.457617939814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45974.457617939814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45974.457617939814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45974.457617939814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45974.457617939814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45974.457617939814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45974.457617939814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45974.457617939814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45974.457617939814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45974.457617939814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45974.457617939814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45974.457617939814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45974.457617939814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45974.457617939814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45974.457617939814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45974.457617939814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45974.457617939814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45974.457617939814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45974.457617939814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45974.457617939814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45974.457617939814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45974.457617939814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45974.457617939814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45974.457617939814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45974.457617939814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45974.457617939814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45974.457617939814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45974.457617939814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45974.457617939814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45974.457617939814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45974.457617939814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45974.457617939814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45974.457617939814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45974.457617939814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45974.457617939814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45974.457617939814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45974.457617939814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45974.457617939814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45974.457617939814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45974.457617939814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45974.457617939814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45974.457617939814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45974.457617939814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45974.457617939814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45974.457617939814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45974.457617939814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45974.457617939814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45974.457617939814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45974.457617939814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45974.457617939814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45974.457617939814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45974.457617939814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45974.457617939814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45974.457617939814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45974.457617939814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45974.457617939814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45974.457617939814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45974.457617939814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45974.457617939814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45974.457617939814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45974.457617939814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45974.457617939814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45974.457617939814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45974.457617939814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45974.457617939814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45974.457617939814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45974.457617939814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45974.457617939814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45974.457617939814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45974.457617939814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45974.457617939814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45974.457617939814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45974.457617939814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45974.457617939814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45974.457617939814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45974.457617939814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45974.457617939814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45974.457617939814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45974.457617939814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45974.457617939814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45974.457617939814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45974.457617939814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45974.457617939814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45974.457617939814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45974.457617939814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45974.457617939814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45974.457617939814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45974.457617939814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45974.457617939814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45974.457617939814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45974.457617939814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45974.457617939814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45974.457617939814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45974.457617939814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45974.457617939814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45974.457617939814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45974.457617939814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45974.457617939814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45974.457617939814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45974.457617939814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45974.457617939814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45974.457617939814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45974.457617939814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45974.457617939814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45974.457617939814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45974.457617939814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45974.457617939814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45974.457617939814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45974.457617939814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45974.457617939814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45974.457617939814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45974.457617939814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45974.457617939814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45974.457617939814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45974.457617939814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45974.457617939814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45974.457617939814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45974.457617939814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45974.457617939814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45974.457617939814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45974.457617939814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45974.457617939814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45974.457617939814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45974.457617939814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45974.457617939814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45974.457617939814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45974.457617939814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45974.457617939814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45974.457617939814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45974.457617939814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45974.457617939814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45974.457617939814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45974.457617939814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45974.457617939814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45974.457617939814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45974.457617939814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45974.457617939814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45974.457617939814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45974.457617939814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45974.457617939814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45974.457617939814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45974.457617939814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45974.457617939814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45974.457617939814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45974.457617939814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45974.457617939814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45974.457617939814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45974.457617939814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45974.457617939814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45974.457617939814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45974.457617939814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45974.457617939814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45974.457617939814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45974.457617939814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45974.457617939814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45974.457617939814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45974.457617939814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45974.457617939814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45974.457617939814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45974.457617939814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45974.457617939814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45974.457617939814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45974.457617939814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45974.457617939814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45974.457617939814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45974.457617939814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45974.457617939814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45974.457617939814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45974.457617939814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45974.457617939814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45974.457617939814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45974.457617939814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45974.457617939814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45974.457617939814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45974.457617939814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45974.457617939814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45974.457617939814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45974.457617939814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45974.457617939814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45974.457617939814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45974.457617939814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45974.457617939814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45974.457617939814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45974.457617939814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45974.457617939814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45974.457617939814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45974.457617939814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45974.457617939814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45974.457617939814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45974.457617939814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45974.457617939814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45974.457617939814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45974.457617939814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45974.457617939814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45974.457617939814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45974.457617939814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45974.457617939814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45974.457617939814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45974.457617939814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45974.457617939814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45974.457617939814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45974.457617939814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45974.457617939814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45974.457617939814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45974.457617939814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45974.457617939814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45974.457617939814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45974.457617939814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45974.457617939814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45974.457617939814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45974.457617939814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45974.457617939814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45974.457617939814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45974.457617939814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45974.457617939814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45974.457617939814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45974.457617939814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45974.457617939814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45974.457617939814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45974.457617939814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45974.457617939814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45974.457617939814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45974.457617939814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45974.457617939814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45974.457617939814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45974.457617939814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45974.457617939814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45974.457617939814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45974.457617939814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45974.457617939814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45974.457617939814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45974.457617939814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45974.457617939814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45974.457617939814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45974.457617939814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45974.457617939814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45974.457617939814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45974.457617939814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45974.457617939814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45974.457617939814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45974.457617939814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45974.457617939814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45974.457617939814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45974.457617939814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45974.457617939814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45974.457617939814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45974.457617939814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45974.457617939814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45974.457617939814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45974.457617939814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45974.457617939814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45974.457617939814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45974.457617939814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45974.457617939814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45974.457617939814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45974.457617939814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45974.457617939814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45974.457617939814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45974.457617939814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45974.457617939814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45974.457617939814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45974.457617939814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45974.457617939814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45974.457617939814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45974.457617939814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45974.457617939814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45974.457617939814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45974.457617939814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45974.457617939814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45974.457617939814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45974.457617939814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45974.457617939814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45974.457617939814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45974.457617939814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45974.457617939814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45974.457617939814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45974.457617939814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45974.457617939814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45974.457617939814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45974.457617939814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45974.457617939814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45974.457617939814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45974.457617939814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45974.457617939814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45974.457617939814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45974.457617939814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45974.457617939814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45974.457617939814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45974.457617939814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45974.457617939814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45974.457617939814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45974.457617939814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45974.457617939814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45974.457617939814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45974.457617939814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45974.457617939814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45974.457617939814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45974.457617939814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45974.457617939814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45974.457617939814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45974.457617939814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45974.457617939814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45974.457617939814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45974.457617939814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45974.457617939814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45974.457617939814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45974.457617939814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45974.457617939814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45974.457617939814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45974.457617939814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45974.457617939814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45974.457617939814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45974.457617939814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45974.457617939814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45974.457617939814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45974.457617939814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45974.457617939814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45974.457617939814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45974.457617939814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45974.457617939814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45974.457617939814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45974.457617939814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45974.457617939814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45974.457617939814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45974.457617939814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45974.457617939814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45974.457617939814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45974.457617939814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45974.457617939814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45974.457617939814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45974.457617939814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45974.457617939814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45974.457617939814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45974.457617939814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45974.457617939814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45974.457617939814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45974.457617939814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45974.457617939814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45974.457617939814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45974.457617939814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45974.457617939814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45974.457617939814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45974.457617939814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45974.457617939814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45974.457617939814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45974.457617939814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45974.457617939814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45974.457617939814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45974.457617939814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45974.457617939814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45974.457617939814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45974.457617939814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45974.457617939814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45974.457617939814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45974.457617939814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45974.457617939814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45974.457617939814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45974.457617939814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45974.457617939814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45974.457617939814</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270.97690034721745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0.14234016203408828</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45974.457617939814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45974.457617939814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45974.457617939814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45974.457617939814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45974.457617939814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45974.457617939814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45974.457617939814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45974.457617939814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45974.457617939814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45974.457617939814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45974.457617939814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45974.457617939814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45974.457617939814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45974.457617939814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45974.457617939814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45974.457617939814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45974.457617939814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45974.457617939814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45974.457617939814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45974.457617939814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45974.457617939814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45974.457617939814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45974.457617939814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45974.457617939814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45974.457617939814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45974.457617939814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45974.457617939814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45974.457617939814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45974.457617939814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45974.457617939814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45974.457617939814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45974.457617939814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45974.457617939814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45974.457617939814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45974.457617939814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45974.457617939814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45974.457617939814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45974.457617939814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45974.457617939814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45974.457617939814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45974.457617939814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45974.457617939814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45974.457617939814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45974.457617939814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45974.457617939814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45974.457617939814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45974.457617939814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45974.457617939814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45974.457617939814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45974.457617939814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45974.457617939814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45974.457617939814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45974.457617939814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45974.457617939814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45974.457617939814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45974.457617939814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45974.457617939814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45974.457617939814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45974.457617939814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45974.457617939814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45974.457617939814</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tabSelected="1" workbookViewId="0">
      <selection activeCell="D21" sqref="D2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82.625557754625333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48.268740624997008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3" ca="1" si="1">IFERROR(NOW()-F4,"")</f>
        <v>25.79650682870124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38233</v>
      </c>
      <c r="E6" s="124" t="s">
        <v>39021</v>
      </c>
      <c r="F6" s="157">
        <v>45974.399884259263</v>
      </c>
      <c r="G6" s="126">
        <f t="shared" ca="1" si="1"/>
        <v>5.7733680550882127E-2</v>
      </c>
      <c r="H6" s="125">
        <v>45974.393634259257</v>
      </c>
      <c r="I6" s="124" t="str">
        <f>IFERROR(VLOOKUP(D6,DB!A:F,6,0),"")</f>
        <v>SCECO</v>
      </c>
      <c r="J6" s="124" t="str">
        <f>IFERROR(VLOOKUP(D6,DB!A:G,7,0),"")</f>
        <v>Haj Removal</v>
      </c>
      <c r="K6" s="124" t="s">
        <v>39122</v>
      </c>
      <c r="L6" s="124" t="str">
        <f>IFERROR(VLOOKUP(D6,DB!A:I,9,0),"")</f>
        <v>Latis</v>
      </c>
    </row>
    <row r="7" spans="1:13">
      <c r="A7" s="124"/>
      <c r="B7" s="124" t="str">
        <f>IFERROR(VLOOKUP(D7,DB!A:K,11,0),"")</f>
        <v/>
      </c>
      <c r="C7" s="124"/>
      <c r="D7" s="124"/>
      <c r="E7" s="124"/>
      <c r="F7" s="124"/>
      <c r="G7" s="126">
        <f t="shared" ca="1" si="1"/>
        <v>45974.457617939814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45974.457617939814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45974.457617939814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45974.457617939814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45974.457617939814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45974.457617939814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45974.457617939814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45974.457617939814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45974.457617939814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45974.457617939814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45974.457617939814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45974.457617939814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45974.457617939814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45974.457617939814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45974.457617939814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45974.457617939814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45974.457617939814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45974.457617939814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45974.457617939814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45974.457617939814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45974.457617939814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45974.457617939814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45974.457617939814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45974.457617939814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45974.457617939814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45974.457617939814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45974.457617939814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45974.457617939814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45974.457617939814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45974.457617939814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45974.457617939814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45974.457617939814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45974.457617939814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45974.457617939814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45974.457617939814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45974.457617939814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45974.457617939814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45974.457617939814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45974.457617939814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45974.457617939814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45974.457617939814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45974.457617939814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45974.457617939814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45974.457617939814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45974.457617939814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45974.457617939814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45974.457617939814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45974.457617939814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45974.457617939814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45974.457617939814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45974.457617939814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45974.457617939814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45974.457617939814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45974.457617939814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45974.457617939814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45974.457617939814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45974.457617939814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45974.457617939814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45974.457617939814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45974.457617939814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45974.457617939814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45974.457617939814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45974.457617939814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45974.457617939814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45974.457617939814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45974.457617939814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45974.457617939814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45974.457617939814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45974.457617939814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45974.457617939814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45974.457617939814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45974.457617939814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45974.457617939814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45974.457617939814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45974.457617939814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45974.457617939814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45974.457617939814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45974.457617939814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45974.457617939814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45974.457617939814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45974.457617939814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45974.457617939814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45974.457617939814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45974.457617939814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45974.457617939814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45974.457617939814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45974.457617939814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45974.457617939814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45974.457617939814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45974.457617939814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45974.457617939814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45974.457617939814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45974.457617939814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45974.457617939814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45974.457617939814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45974.457617939814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45974.457617939814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45974.457617939814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45974.457617939814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45974.457617939814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45974.457617939814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45974.457617939814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45974.457617939814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45974.457617939814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45974.457617939814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45974.457617939814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45974.457617939814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45974.457617939814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45974.457617939814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45974.457617939814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45974.457617939814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45974.457617939814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45974.457617939814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45974.457617939814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45974.457617939814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45974.457617939814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45974.457617939814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45974.457617939814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45974.457617939814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45974.457617939814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45974.457617939814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45974.457617939814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45974.457617939814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45974.457617939814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45974.457617939814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45974.457617939814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45974.457617939814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45974.457617939814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45974.457617939814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45974.457617939814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45974.457617939814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45974.457617939814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45974.457617939814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45974.457617939814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45974.457617939814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45974.457617939814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45974.457617939814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45974.457617939814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45974.457617939814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45974.457617939814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45974.457617939814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45974.457617939814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45974.457617939814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45974.457617939814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45974.457617939814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45974.457617939814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45974.457617939814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45974.457617939814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45974.457617939814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45974.457617939814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45974.457617939814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45974.457617939814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45974.457617939814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45974.457617939814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45974.457617939814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45974.457617939814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45974.457617939814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45974.457617939814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45974.457617939814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45974.457617939814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45974.457617939814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45974.457617939814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45974.457617939814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45974.457617939814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45974.457617939814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45974.457617939814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45974.457617939814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45974.457617939814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45974.457617939814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45974.457617939814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45974.457617939814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45974.457617939814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45974.457617939814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45974.457617939814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45974.457617939814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45974.457617939814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45974.457617939814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45974.457617939814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45974.457617939814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45974.457617939814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45974.457617939814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45974.457617939814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45974.457617939814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45974.457617939814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45974.457617939814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45974.457617939814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45974.457617939814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45974.457617939814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45974.457617939814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45974.457617939814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45974.457617939814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45974.457617939814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45974.457617939814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45974.457617939814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45974.457617939814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45974.457617939814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45974.457617939814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45974.457617939814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45974.457617939814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45974.457617939814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45974.457617939814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45974.457617939814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45974.457617939814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45974.457617939814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45974.457617939814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45974.457617939814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45974.457617939814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45974.457617939814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45974.457617939814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45974.457617939814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45974.457617939814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45974.457617939814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45974.457617939814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45974.457617939814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45974.457617939814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45974.457617939814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45974.457617939814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45974.457617939814</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35372</v>
      </c>
      <c r="E2" s="124" t="s">
        <v>39021</v>
      </c>
      <c r="F2" s="143"/>
      <c r="G2" s="105">
        <f t="shared" ref="G2:G43" ca="1" si="0">IFERROR(NOW()-F2,"-")</f>
        <v>45974.457617939814</v>
      </c>
      <c r="H2" s="143">
        <v>45974.400057870371</v>
      </c>
      <c r="I2" s="141" t="str">
        <f>IFERROR(VLOOKUP(D2,DB!A:F,6,0),"")</f>
        <v>SCECO</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45974.457617939814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45974.457617939814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45974.457617939814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45974.457617939814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45974.457617939814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45974.457617939814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45974.457617939814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45974.457617939814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45974.457617939814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45974.457617939814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45974.457617939814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45974.457617939814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45974.457617939814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45974.457617939814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45974.457617939814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45974.457617939814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45974.457617939814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45974.457617939814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45974.457617939814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45974.457617939814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45974.457617939814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45974.457617939814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45974.457617939814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45974.457617939814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45974.457617939814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45974.457617939814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45974.457617939814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45974.457617939814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45974.457617939814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45974.457617939814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45974.457617939814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45974.457617939814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45974.457617939814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45974.457617939814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45974.457617939814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45974.457617939814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45974.457617939814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45974.457617939814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45974.457617939814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45974.457617939814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45974.457617939814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45974.457617939814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45974.457617939814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45974.457617939814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45974.457617939814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45974.457617939814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45974.457617939814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45974.457617939814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45974.457617939814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45974.457617939814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45974.457617939814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45974.457617939814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45974.457617939814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45974.457617939814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45974.457617939814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45974.457617939814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45974.457617939814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45974.457617939814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45974.457617939814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45974.457617939814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45974.457617939814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45974.457617939814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45974.457617939814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45974.457617939814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45974.457617939814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45974.457617939814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45974.457617939814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45974.457617939814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45974.457617939814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45974.457617939814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45974.457617939814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45974.457617939814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45974.457617939814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45974.457617939814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45974.457617939814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45974.457617939814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45974.457617939814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45974.457617939814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45974.457617939814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45974.457617939814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45974.457617939814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45974.457617939814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45974.457617939814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45974.457617939814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45974.457617939814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45974.457617939814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45974.457617939814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45974.457617939814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45974.457617939814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45974.457617939814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45974.457617939814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45974.457617939814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45974.457617939814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45974.457617939814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45974.457617939814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45974.457617939814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45974.457617939814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45974.457617939814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45974.457617939814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45974.457617939814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45974.457617939814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45974.457617939814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45974.457617939814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45974.457617939814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45974.457617939814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45974.457617939814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45974.457617939814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45974.457617939814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45974.457617939814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45974.457617939814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45974.457617939814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45974.457617939814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45974.457617939814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45974.457617939814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45974.457617939814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45974.457617939814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45974.457617939814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45974.457617939814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45974.457617939814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45974.457617939814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45974.457617939814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45974.457617939814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45974.457617939814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45974.457617939814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45974.457617939814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45974.457617939814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45974.457617939814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45974.457617939814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45974.457617939814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45974.457617939814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45974.457617939814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45974.457617939814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45974.457617939814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45974.457617939814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45974.457617939814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45974.457617939814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45974.457617939814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45974.457617939814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45974.457617939814</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