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87" documentId="13_ncr:1_{F6CB121F-512D-4AA6-A0C1-0FB36C537598}" xr6:coauthVersionLast="47" xr6:coauthVersionMax="47" xr10:uidLastSave="{A038305D-0BBA-4A03-9F19-8E32620A34C8}"/>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<sst xmlns="http://schemas.openxmlformats.org/spreadsheetml/2006/main" count="179003" uniqueCount="39093">
  <si>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</si>
  <si>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</si>
  <si>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</si>
  <si>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</si>
  <si>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</si>
  <si>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</si>
  <si>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</si>
  <si>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</si>
  <si>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</si>
  <si>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</si>
  <si>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</si>
  <si>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</si>
  <si>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</si>
  <si>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</si>
  <si>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</si>
  <si>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</si>
  <si>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</si>
  <si>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</si>
  <si>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</si>
  <si>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</si>
  <si>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</si>
  <si>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</si>
  <si>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</si>
  <si>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</si>
  <si>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</si>
  <si>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</si>
  <si>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</si>
  <si>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</si>
  <si>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</si>
  <si>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</si>
  <si>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</si>
  <si>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</si>
  <si>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</si>
  <si>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</si>
  <si>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</si>
  <si>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</si>
  <si>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</si>
  <si>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</si>
  <si>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</si>
  <si>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</si>
  <si>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</si>
  <si>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</si>
  <si>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</si>
  <si>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</si>
  <si>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</si>
  <si>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</si>
  <si>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</si>
  <si>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</si>
  <si>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</si>
  <si>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</si>
  <si>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</si>
  <si>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</si>
  <si>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</si>
  <si>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</si>
  <si>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</si>
  <si>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</si>
  <si>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</si>
  <si>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</si>
  <si>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</si>
  <si>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</si>
  <si>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</si>
  <si>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</si>
  <si>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</si>
  <si>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</si>
  <si>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</si>
  <si>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</si>
  <si>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</si>
  <si>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</si>
  <si>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</si>
  <si>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</si>
  <si>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</si>
  <si>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</si>
  <si>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</si>
  <si>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</si>
  <si>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</si>
  <si>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</si>
  <si>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</si>
  <si>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</si>
  <si>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</si>
  <si>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</si>
  <si>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</si>
  <si>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</si>
  <si>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</si>
  <si>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</si>
  <si>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</si>
  <si>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</si>
  <si>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</si>
  <si>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</si>
  <si>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</si>
  <si>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</si>
  <si>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</si>
  <si>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</si>
  <si>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</si>
  <si>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</si>
  <si>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</si>
  <si>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</si>
  <si>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</si>
  <si>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</si>
  <si>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</si>
  <si>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</si>
  <si>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</si>
  <si>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</si>
  <si>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</si>
  <si>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</si>
  <si>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</si>
  <si>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</si>
  <si>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</si>
  <si>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</si>
  <si>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</si>
  <si>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</si>
  <si>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</si>
  <si>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</si>
  <si>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</si>
  <si>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</si>
  <si>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</si>
  <si>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</si>
  <si>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</si>
  <si>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</si>
  <si>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</si>
  <si>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</si>
  <si>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</si>
  <si>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</si>
  <si>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</si>
  <si>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</si>
  <si>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</si>
  <si>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</si>
  <si>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</si>
  <si>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</si>
  <si>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</si>
  <si>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</si>
  <si>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</si>
  <si>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</si>
  <si>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</si>
  <si>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</si>
  <si>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</si>
  <si>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</si>
  <si>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</si>
  <si>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</si>
  <si>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</si>
  <si>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</si>
  <si>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</si>
  <si>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</si>
  <si>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</si>
  <si>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</si>
  <si>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</si>
  <si>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</si>
  <si>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</si>
  <si>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</si>
  <si>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</si>
  <si>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</si>
  <si>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</si>
  <si>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</si>
  <si>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</si>
  <si>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</si>
  <si>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</si>
  <si>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</si>
  <si>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</si>
  <si>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</si>
  <si>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</si>
  <si>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</si>
  <si>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</si>
  <si>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</si>
  <si>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</si>
  <si>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</si>
  <si>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</si>
  <si>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</si>
  <si>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</si>
  <si>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</si>
  <si>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</si>
  <si>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</si>
  <si>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</si>
  <si>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</si>
  <si>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</si>
  <si>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</si>
  <si>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</si>
  <si>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</si>
  <si>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</si>
  <si>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</si>
  <si>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</si>
  <si>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</si>
  <si>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</si>
  <si>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</si>
  <si>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</si>
  <si>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</si>
  <si>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</si>
  <si>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</si>
  <si>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</si>
  <si>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</si>
  <si>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</si>
  <si>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</si>
  <si>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</si>
  <si>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</si>
  <si>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</si>
  <si>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</si>
  <si>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</si>
  <si>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</si>
  <si>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</si>
  <si>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</si>
  <si>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</si>
  <si>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</si>
  <si>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</si>
  <si>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</si>
  <si>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</si>
  <si>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</si>
  <si>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</si>
  <si>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</si>
  <si>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</si>
  <si>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</si>
  <si>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</si>
  <si>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</si>
  <si>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</si>
  <si>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</si>
  <si>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</si>
  <si>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</si>
  <si>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</si>
  <si>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</si>
  <si>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</si>
  <si>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</si>
  <si>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</si>
  <si>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</si>
  <si>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</si>
  <si>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</si>
  <si>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</si>
  <si>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</si>
  <si>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</si>
  <si>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</si>
  <si>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</si>
  <si>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</si>
  <si>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</si>
  <si>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</si>
  <si>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</si>
  <si>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</si>
  <si>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</si>
  <si>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</si>
  <si>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</si>
  <si>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</si>
  <si>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</si>
  <si>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</si>
  <si>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</si>
  <si>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</si>
  <si>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</si>
  <si>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</si>
  <si>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</si>
  <si>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</si>
  <si>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</si>
  <si>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</si>
  <si>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</si>
  <si>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</si>
  <si>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</si>
  <si>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</si>
  <si>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</si>
  <si>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</si>
  <si>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</si>
  <si>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</si>
  <si>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</si>
  <si>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</si>
  <si>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</si>
  <si>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</si>
  <si>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</si>
  <si>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</si>
  <si>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</si>
  <si>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</si>
  <si>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</si>
  <si>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</si>
  <si>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</si>
  <si>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</si>
  <si>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</si>
  <si>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</si>
  <si>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</si>
  <si>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</si>
  <si>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</si>
  <si>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</si>
  <si>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</si>
  <si>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</si>
  <si>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</si>
  <si>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</si>
  <si>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</si>
  <si>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</si>
  <si>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</si>
  <si>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</si>
  <si>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</si>
  <si>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</si>
  <si>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</si>
  <si>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</si>
  <si>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</si>
  <si>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</si>
  <si>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</si>
  <si>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</si>
  <si>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</si>
  <si>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</si>
  <si>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</si>
  <si>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</si>
  <si>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</si>
  <si>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</si>
  <si>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</si>
  <si>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</si>
  <si>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</si>
  <si>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</si>
  <si>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</si>
  <si>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</si>
  <si>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</si>
  <si>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</si>
  <si>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</si>
  <si>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</si>
  <si>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</si>
  <si>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</si>
  <si>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</si>
  <si>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</si>
  <si>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</si>
  <si>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</si>
  <si>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</si>
  <si>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</si>
  <si>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</si>
  <si>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</si>
  <si>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</si>
  <si>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</si>
  <si>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</si>
  <si>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</si>
  <si>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</si>
  <si>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</si>
  <si>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</si>
  <si>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</si>
  <si>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</si>
  <si>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</si>
  <si>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</si>
  <si>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</si>
  <si>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</si>
  <si>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</si>
  <si>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</si>
  <si>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</si>
  <si>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</si>
  <si>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</si>
  <si>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</si>
  <si>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</si>
  <si>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</si>
  <si>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</si>
  <si>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</si>
  <si>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</si>
  <si>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</si>
  <si>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</si>
  <si>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</si>
  <si>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</si>
  <si>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</si>
  <si>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</si>
  <si>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</si>
  <si>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</si>
  <si>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</si>
  <si>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</si>
  <si>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</si>
  <si>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</si>
  <si>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</si>
  <si>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</si>
  <si>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</si>
  <si>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</si>
  <si>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</si>
  <si>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</si>
  <si>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</si>
  <si>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</si>
  <si>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</si>
  <si>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</si>
  <si>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</si>
  <si>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</si>
  <si>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</si>
  <si>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</si>
  <si>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</si>
  <si>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</si>
  <si>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</si>
  <si>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</si>
  <si>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</si>
  <si>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</si>
  <si>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</si>
  <si>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</si>
  <si>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</si>
  <si>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</si>
  <si>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</si>
  <si>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</si>
  <si>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</si>
  <si>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</si>
  <si>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</si>
  <si>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</si>
  <si>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</si>
  <si>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</si>
  <si>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</si>
  <si>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</si>
  <si>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</si>
  <si>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</si>
  <si>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</si>
  <si>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</si>
  <si>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</si>
  <si>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</si>
  <si>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</si>
  <si>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</si>
  <si>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</si>
  <si>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</si>
  <si>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</si>
  <si>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</si>
  <si>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</si>
  <si>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</si>
  <si>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</si>
  <si>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</si>
  <si>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</si>
  <si>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</si>
  <si>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</si>
  <si>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</si>
  <si>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</si>
  <si>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</si>
  <si>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</si>
  <si>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</si>
  <si>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</si>
  <si>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</si>
  <si>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</si>
  <si>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</si>
  <si>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</si>
  <si>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</si>
  <si>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</si>
  <si>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</si>
  <si>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</si>
  <si>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</si>
  <si>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</si>
  <si>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</si>
  <si>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</si>
  <si>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</si>
  <si>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</si>
  <si>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</si>
  <si>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</si>
  <si>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</si>
  <si>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</si>
  <si>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</si>
  <si>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</si>
  <si>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</si>
  <si>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</si>
  <si>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</si>
  <si>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</si>
  <si>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</si>
  <si>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</si>
  <si>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</si>
  <si>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</si>
  <si>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</si>
  <si>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</si>
  <si>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</si>
  <si>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</si>
  <si>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</si>
  <si>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</si>
  <si>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</si>
  <si>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</si>
  <si>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</si>
  <si>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</si>
  <si>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</si>
  <si>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</si>
  <si>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</si>
  <si>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</si>
  <si>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</si>
  <si>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</si>
  <si>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</si>
  <si>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</si>
  <si>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</si>
  <si>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</si>
  <si>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</si>
  <si>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</si>
  <si>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</si>
  <si>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</si>
  <si>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</si>
  <si>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</si>
  <si>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</si>
  <si>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</si>
  <si>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</si>
  <si>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</si>
  <si>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</si>
  <si>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</si>
  <si>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</si>
  <si>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</si>
  <si>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</si>
  <si>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</si>
  <si>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</si>
  <si>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</si>
  <si>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</si>
  <si>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</si>
  <si>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</si>
  <si>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</si>
  <si>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</si>
  <si>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</si>
  <si>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</si>
  <si>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</si>
  <si>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</si>
  <si>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</si>
  <si>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</si>
  <si>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</si>
  <si>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</si>
  <si>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</si>
  <si>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</si>
  <si>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</si>
  <si>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</si>
  <si>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</si>
  <si>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</si>
  <si>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</si>
  <si>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</si>
  <si>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</si>
  <si>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</si>
  <si>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</si>
  <si>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</si>
  <si>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</si>
  <si>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</si>
  <si>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</si>
  <si>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</si>
  <si>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</si>
  <si>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</si>
  <si>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</si>
  <si>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</si>
  <si>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</si>
  <si>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</si>
  <si>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</si>
  <si>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</si>
  <si>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</si>
  <si>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</si>
  <si>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</si>
  <si>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</si>
  <si>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</si>
  <si>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</si>
  <si>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</si>
  <si>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</si>
  <si>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</si>
  <si>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</si>
  <si>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</si>
  <si>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</si>
  <si>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</si>
  <si>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</si>
  <si>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</si>
  <si>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</si>
  <si>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</si>
  <si>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</si>
  <si>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</si>
  <si>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</si>
  <si>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</si>
  <si>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</si>
  <si>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</si>
  <si>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</si>
  <si>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</si>
  <si>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</si>
  <si>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</si>
  <si>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</si>
  <si>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</si>
  <si>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</si>
  <si>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</si>
  <si>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</si>
  <si>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</si>
  <si>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</si>
  <si>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</si>
  <si>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</si>
  <si>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</si>
  <si>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</si>
  <si>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</si>
  <si>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</si>
  <si>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</si>
  <si>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</si>
  <si>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</si>
  <si>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</si>
  <si>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</si>
  <si>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</si>
  <si>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</si>
  <si>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</si>
  <si>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</si>
  <si>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</si>
  <si>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</si>
  <si>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</si>
  <si>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</si>
  <si>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</si>
  <si>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</si>
  <si>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</si>
  <si>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</si>
  <si>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</si>
  <si>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</si>
  <si>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</si>
  <si>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</si>
  <si>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</si>
  <si>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</si>
  <si>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</si>
  <si>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</si>
  <si>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</si>
  <si>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</si>
  <si>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</si>
  <si>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</si>
  <si>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</si>
  <si>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</si>
  <si>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</si>
  <si>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</si>
  <si>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</si>
  <si>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</si>
  <si>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</si>
  <si>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</si>
  <si>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</si>
  <si>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</si>
  <si>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</si>
  <si>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</si>
  <si>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</si>
  <si>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</si>
  <si>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</si>
  <si>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</si>
  <si>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</si>
  <si>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</si>
  <si>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</si>
  <si>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</si>
  <si>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</si>
  <si>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</si>
  <si>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</si>
  <si>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</si>
  <si>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</si>
  <si>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</si>
  <si>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</si>
  <si>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</si>
  <si>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</si>
  <si>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</si>
  <si>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</si>
  <si>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</si>
  <si>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</si>
  <si>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</si>
  <si>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</si>
  <si>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</si>
  <si>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</si>
  <si>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</si>
  <si>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</si>
  <si>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</si>
  <si>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</si>
  <si>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</si>
  <si>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</si>
  <si>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</si>
  <si>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</si>
  <si>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</si>
  <si>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</si>
  <si>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</si>
  <si>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</si>
  <si>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</si>
  <si>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</si>
  <si>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</si>
  <si>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</si>
  <si>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</si>
  <si>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</si>
  <si>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</si>
  <si>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</si>
  <si>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</si>
  <si>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</si>
  <si>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</si>
  <si>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</si>
  <si>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</si>
  <si>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</si>
  <si>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</si>
  <si>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</si>
  <si>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</si>
  <si>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</si>
  <si>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</si>
  <si>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</si>
  <si>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</si>
  <si>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</si>
  <si>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</si>
  <si>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</si>
  <si>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</si>
  <si>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</si>
  <si>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</si>
  <si>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</si>
  <si>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</si>
  <si>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</si>
  <si>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</si>
  <si>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</si>
  <si>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</si>
  <si>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</si>
  <si>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</si>
  <si>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</si>
  <si>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</si>
  <si>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</si>
  <si>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</si>
  <si>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</si>
  <si>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</si>
  <si>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</si>
  <si>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</si>
  <si>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</si>
  <si>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</si>
  <si>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</si>
  <si>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</si>
  <si>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</si>
  <si>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</si>
  <si>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</si>
  <si>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</si>
  <si>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</si>
  <si>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</si>
  <si>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</si>
  <si>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</si>
  <si>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</si>
  <si>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</si>
  <si>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</si>
  <si>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</si>
  <si>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</si>
  <si>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</si>
  <si>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</si>
  <si>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</si>
  <si>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</si>
  <si>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</si>
  <si>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</si>
  <si>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</si>
  <si>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</si>
  <si>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</si>
  <si>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</si>
  <si>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</si>
  <si>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</si>
  <si>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</si>
  <si>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</si>
  <si>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</si>
  <si>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</si>
  <si>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</si>
  <si>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</si>
  <si>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</si>
  <si>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</si>
  <si>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</si>
  <si>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</si>
  <si>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</si>
  <si>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</si>
  <si>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</si>
  <si>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</si>
  <si>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</si>
  <si>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</si>
  <si>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</si>
  <si>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</si>
  <si>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</si>
  <si>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</si>
  <si>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</si>
  <si>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</si>
  <si>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</si>
  <si>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</si>
  <si>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</si>
  <si>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</si>
  <si>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</si>
  <si>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</si>
  <si>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</si>
  <si>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</si>
  <si>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</si>
  <si>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</si>
  <si>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</si>
  <si>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</si>
  <si>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</si>
  <si>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</si>
  <si>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</si>
  <si>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</si>
  <si>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</si>
  <si>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</si>
  <si>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</si>
  <si>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</si>
  <si>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</si>
  <si>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</si>
  <si>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</si>
  <si>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</si>
  <si>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</si>
  <si>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</si>
  <si>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</si>
  <si>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</si>
  <si>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</si>
  <si>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</si>
  <si>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</si>
  <si>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</si>
  <si>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</si>
  <si>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</si>
  <si>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</si>
  <si>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</si>
  <si>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</si>
  <si>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</si>
  <si>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</si>
  <si>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</si>
  <si>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</si>
  <si>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</si>
  <si>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</si>
  <si>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</si>
  <si>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</si>
  <si>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</si>
  <si>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</si>
  <si>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</si>
  <si>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</si>
  <si>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</si>
  <si>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</si>
  <si>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</si>
  <si>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</si>
  <si>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</si>
  <si>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</si>
  <si>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</si>
  <si>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</si>
  <si>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</si>
  <si>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</si>
  <si>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</si>
  <si>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</si>
  <si>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</si>
  <si>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</si>
  <si>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</si>
  <si>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</si>
  <si>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</si>
  <si>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</si>
  <si>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</si>
  <si>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</si>
  <si>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</si>
  <si>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</si>
  <si>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</si>
  <si>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</si>
  <si>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</si>
  <si>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</si>
  <si>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</si>
  <si>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</si>
  <si>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</si>
  <si>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</si>
  <si>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</si>
  <si>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</si>
  <si>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</si>
  <si>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</si>
  <si>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</si>
  <si>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</si>
  <si>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</si>
  <si>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</si>
  <si>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</si>
  <si>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</si>
  <si>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</si>
  <si>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</si>
  <si>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</si>
  <si>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</si>
  <si>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</si>
  <si>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</si>
  <si>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</si>
  <si>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</si>
  <si>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</si>
  <si>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</si>
  <si>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</si>
  <si>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</si>
  <si>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</si>
  <si>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</si>
  <si>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</si>
  <si>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</si>
  <si>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</si>
  <si>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</si>
  <si>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</si>
  <si>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</si>
  <si>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</si>
  <si>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</si>
  <si>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</si>
  <si>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</si>
  <si>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</si>
  <si>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</si>
  <si>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</si>
  <si>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</si>
  <si>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</si>
  <si>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</si>
  <si>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</si>
  <si>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</si>
  <si>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</si>
  <si>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</si>
  <si>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</si>
  <si>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</si>
  <si>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</si>
  <si>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</si>
  <si>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</si>
  <si>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</si>
  <si>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</si>
  <si>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</si>
  <si>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</si>
  <si>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</si>
  <si>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</si>
  <si>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</si>
  <si>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</si>
  <si>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</si>
  <si>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</si>
  <si>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</si>
  <si>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</si>
  <si>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</si>
  <si>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</si>
  <si>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</si>
  <si>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</si>
  <si>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</si>
  <si>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</si>
  <si>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</si>
  <si>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</si>
  <si>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</si>
  <si>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</si>
  <si>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</si>
  <si>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</si>
  <si>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</si>
  <si>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</si>
  <si>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</si>
  <si>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</si>
  <si>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</si>
  <si>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</si>
  <si>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</si>
  <si>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</si>
  <si>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</si>
  <si>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</si>
  <si>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</si>
  <si>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</si>
  <si>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</si>
  <si>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</si>
  <si>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</si>
  <si>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</si>
  <si>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</si>
  <si>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</si>
  <si>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</si>
  <si>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</si>
  <si>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</si>
  <si>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</si>
  <si>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</si>
  <si>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</si>
  <si>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</si>
  <si>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</si>
  <si>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</si>
  <si>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</si>
  <si>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</si>
  <si>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</si>
  <si>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</si>
  <si>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</si>
  <si>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</si>
  <si>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</si>
  <si>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</si>
  <si>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</si>
  <si>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</si>
  <si>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</si>
  <si>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</si>
  <si>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</si>
  <si>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</si>
  <si>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</si>
  <si>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</si>
  <si>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</si>
  <si>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</si>
  <si>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</si>
  <si>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</si>
  <si>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</si>
  <si>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</si>
  <si>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</si>
  <si>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</si>
  <si>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</si>
  <si>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</si>
  <si>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</si>
  <si>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</si>
  <si>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</si>
  <si>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</si>
  <si>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</si>
  <si>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</si>
  <si>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</si>
  <si>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</si>
  <si>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</si>
  <si>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</si>
  <si>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</si>
  <si>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</si>
  <si>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</si>
  <si>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</si>
  <si>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</si>
  <si>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</si>
  <si>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</si>
  <si>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</si>
  <si>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</si>
  <si>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</si>
  <si>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</si>
  <si>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</si>
  <si>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</si>
  <si>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</si>
  <si>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</si>
  <si>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</si>
  <si>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</si>
  <si>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</si>
  <si>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</si>
  <si>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</si>
  <si>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</si>
  <si>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</si>
  <si>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</si>
  <si>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</si>
  <si>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</si>
  <si>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</si>
  <si>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</si>
  <si>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</si>
  <si>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</si>
  <si>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</si>
  <si>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</si>
  <si>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</si>
  <si>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</si>
  <si>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</si>
  <si>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</si>
  <si>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</si>
  <si>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</si>
  <si>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</si>
  <si>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</si>
  <si>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</si>
  <si>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</si>
  <si>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</si>
  <si>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</si>
  <si>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</si>
  <si>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</si>
  <si>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</si>
  <si>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</si>
  <si>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</si>
  <si>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</si>
  <si>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</si>
  <si>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</si>
  <si>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</si>
  <si>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</si>
  <si>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</si>
  <si>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</si>
  <si>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</si>
  <si>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</si>
  <si>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</si>
  <si>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</si>
  <si>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</si>
  <si>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</si>
  <si>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</si>
  <si>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</si>
  <si>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</si>
  <si>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</si>
  <si>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</si>
  <si>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</si>
  <si>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</si>
  <si>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</si>
  <si>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</si>
  <si>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</si>
  <si>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</si>
  <si>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</si>
  <si>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</si>
  <si>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</si>
  <si>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</si>
  <si>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</si>
  <si>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</si>
  <si>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</si>
  <si>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</si>
  <si>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</si>
  <si>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</si>
  <si>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</si>
  <si>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</si>
  <si>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</si>
  <si>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</si>
  <si>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</si>
  <si>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</si>
  <si>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</si>
  <si>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</si>
  <si>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</si>
  <si>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</si>
  <si>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</si>
  <si>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</si>
  <si>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</si>
  <si>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</si>
  <si>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</si>
  <si>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</si>
  <si>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</si>
  <si>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</si>
  <si>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</si>
  <si>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</si>
  <si>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</si>
  <si>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</si>
  <si>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</si>
  <si>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</si>
  <si>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</si>
  <si>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</si>
  <si>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</si>
  <si>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</si>
  <si>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</si>
  <si>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</si>
  <si>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</si>
  <si>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</si>
  <si>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</si>
  <si>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</si>
  <si>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</si>
  <si>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</si>
  <si>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</si>
  <si>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</si>
  <si>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</si>
  <si>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</si>
  <si>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</si>
  <si>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</si>
  <si>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</si>
  <si>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</si>
  <si>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</si>
  <si>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</si>
  <si>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</si>
  <si>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</si>
  <si>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</si>
  <si>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</si>
  <si>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</si>
  <si>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</si>
  <si>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</si>
  <si>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</si>
  <si>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</si>
  <si>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</si>
  <si>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</si>
  <si>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</si>
  <si>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</si>
  <si>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</si>
  <si>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</si>
  <si>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</si>
  <si>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</si>
  <si>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</si>
  <si>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</si>
  <si>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</si>
  <si>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</si>
  <si>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</si>
  <si>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</si>
  <si>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</si>
  <si>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</si>
  <si>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</si>
  <si>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</si>
  <si>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</si>
  <si>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</si>
  <si>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</si>
  <si>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</si>
  <si>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</si>
  <si>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</si>
  <si>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</si>
  <si>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</si>
  <si>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</si>
  <si>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</si>
  <si>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</si>
  <si>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</si>
  <si>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</si>
  <si>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</si>
  <si>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</si>
  <si>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</si>
  <si>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</si>
  <si>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</si>
  <si>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</si>
  <si>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</si>
  <si>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</si>
  <si>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</si>
  <si>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</si>
  <si>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</si>
  <si>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</si>
  <si>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</si>
  <si>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</si>
  <si>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</si>
  <si>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</si>
  <si>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</si>
  <si>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</si>
  <si>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</si>
  <si>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</si>
  <si>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</si>
  <si>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</si>
  <si>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</si>
  <si>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</si>
  <si>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</si>
  <si>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</si>
  <si>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</si>
  <si>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</si>
  <si>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</si>
  <si>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</si>
  <si>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</si>
  <si>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</si>
  <si>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</si>
  <si>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</si>
  <si>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</si>
  <si>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</si>
  <si>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</si>
  <si>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</si>
  <si>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</si>
  <si>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</si>
  <si>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</si>
  <si>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</si>
  <si>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</si>
  <si>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</si>
  <si>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</si>
  <si>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</si>
  <si>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</si>
  <si>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</si>
  <si>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</si>
  <si>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</si>
  <si>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</si>
  <si>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</si>
  <si>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</si>
  <si>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</si>
  <si>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</si>
  <si>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</si>
  <si>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</si>
  <si>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</si>
  <si>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</si>
  <si>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</si>
  <si>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</si>
  <si>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</si>
  <si>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</si>
  <si>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</si>
  <si>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</si>
  <si>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</si>
  <si>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</si>
  <si>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</si>
  <si>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</si>
  <si>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</si>
  <si>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</si>
  <si>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</si>
  <si>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</si>
  <si>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</si>
  <si>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</si>
  <si>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</si>
  <si>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</si>
  <si>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</si>
  <si>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</si>
  <si>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</si>
  <si>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</si>
  <si>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</si>
  <si>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</si>
  <si>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</si>
  <si>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</si>
  <si>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</si>
  <si>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</si>
  <si>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</si>
  <si>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</si>
  <si>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</si>
  <si>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</si>
  <si>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</si>
  <si>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</si>
  <si>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</si>
  <si>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</si>
  <si>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</si>
  <si>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</si>
  <si>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</si>
  <si>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</si>
  <si>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</si>
  <si>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</si>
  <si>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</si>
  <si>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</si>
  <si>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</si>
  <si>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</si>
  <si>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</si>
  <si>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</si>
  <si>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</si>
  <si>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</si>
  <si>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</si>
  <si>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</si>
  <si>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</si>
  <si>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</si>
  <si>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</si>
  <si>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</si>
  <si>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</si>
  <si>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</si>
  <si>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</si>
  <si>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</si>
  <si>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</si>
  <si>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</si>
  <si>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</si>
  <si>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</si>
  <si>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</si>
  <si>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</si>
  <si>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</si>
  <si>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</si>
  <si>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</si>
  <si>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</si>
  <si>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</si>
  <si>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</si>
  <si>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</si>
  <si>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</si>
  <si>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</si>
  <si>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</si>
  <si>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</si>
  <si>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</si>
  <si>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</si>
  <si>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</si>
  <si>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</si>
  <si>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</si>
  <si>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</si>
  <si>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</si>
  <si>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</si>
  <si>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</si>
  <si>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</si>
  <si>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</si>
  <si>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</si>
  <si>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</si>
  <si>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</si>
  <si>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</si>
  <si>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</si>
  <si>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</si>
  <si>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</si>
  <si>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</si>
  <si>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</si>
  <si>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</si>
  <si>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</si>
  <si>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</si>
  <si>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</si>
  <si>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</si>
  <si>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</si>
  <si>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</si>
  <si>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</si>
  <si>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</si>
  <si>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</si>
  <si>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</si>
  <si>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</si>
  <si>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</si>
  <si>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</si>
  <si>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</si>
  <si>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</si>
  <si>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</si>
  <si>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</si>
  <si>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</si>
  <si>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</si>
  <si>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</si>
  <si>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</si>
  <si>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</si>
  <si>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</si>
  <si>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</si>
  <si>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</si>
  <si>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</si>
  <si>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</si>
  <si>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</si>
  <si>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</si>
  <si>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</si>
  <si>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</si>
  <si>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</si>
  <si>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</si>
  <si>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</si>
  <si>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</si>
  <si>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</si>
  <si>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</si>
  <si>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</si>
  <si>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</si>
  <si>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</si>
  <si>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</si>
  <si>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</si>
  <si>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</si>
  <si>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</si>
  <si>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</si>
  <si>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</si>
  <si>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</si>
  <si>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</si>
  <si>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</si>
  <si>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</si>
  <si>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</si>
  <si>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</si>
  <si>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</si>
  <si>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</si>
  <si>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</si>
  <si>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</si>
  <si>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</si>
  <si>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</si>
  <si>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</si>
  <si>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</si>
  <si>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</si>
  <si>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</si>
  <si>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</si>
  <si>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</si>
  <si>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</si>
  <si>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</si>
  <si>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</si>
  <si>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</si>
  <si>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</si>
  <si>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</si>
  <si>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</si>
  <si>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</si>
  <si>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</si>
  <si>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</si>
  <si>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</si>
  <si>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</si>
  <si>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</si>
  <si>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</si>
  <si>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</si>
  <si>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</si>
  <si>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</si>
  <si>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</si>
  <si>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</si>
  <si>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</si>
  <si>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</si>
  <si>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</si>
  <si>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</si>
  <si>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</si>
  <si>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</si>
  <si>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</si>
  <si>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</si>
  <si>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</si>
  <si>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</si>
  <si>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</si>
  <si>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</si>
  <si>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</si>
  <si>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</si>
  <si>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</si>
  <si>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</si>
  <si>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</si>
  <si>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</si>
  <si>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</si>
  <si>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</si>
  <si>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</si>
  <si>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</si>
  <si>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</si>
  <si>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</si>
  <si>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</si>
  <si>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</si>
  <si>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</si>
  <si>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</si>
  <si>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</si>
  <si>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</si>
  <si>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</si>
  <si>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</si>
  <si>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</si>
  <si>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</si>
  <si>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</si>
  <si>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</si>
  <si>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</si>
  <si>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</si>
  <si>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</si>
  <si>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</si>
  <si>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</si>
  <si>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</si>
  <si>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</si>
  <si>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</si>
  <si>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</si>
  <si>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</si>
  <si>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</si>
  <si>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</si>
  <si>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</si>
  <si>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</si>
  <si>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</si>
  <si>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</si>
  <si>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</si>
  <si>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</si>
  <si>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</si>
  <si>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</si>
  <si>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</si>
  <si>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</si>
  <si>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</si>
  <si>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</si>
  <si>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</si>
  <si>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</si>
  <si>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</si>
  <si>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</si>
  <si>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</si>
  <si>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</si>
  <si>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</si>
  <si>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</si>
  <si>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</si>
  <si>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</si>
  <si>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</si>
  <si>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</si>
  <si>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</si>
  <si>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</si>
  <si>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</si>
  <si>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</si>
  <si>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</si>
  <si>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</si>
  <si>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</si>
  <si>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</si>
  <si>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</si>
  <si>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</si>
  <si>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</si>
  <si>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</si>
  <si>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</si>
  <si>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</si>
  <si>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</si>
  <si>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</si>
  <si>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</si>
  <si>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</si>
  <si>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</si>
  <si>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</si>
  <si>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</si>
  <si>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</si>
  <si>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</si>
  <si>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</si>
  <si>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</si>
  <si>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</si>
  <si>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</si>
  <si>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</si>
  <si>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</si>
  <si>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</si>
  <si>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</si>
  <si>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</si>
  <si>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</si>
  <si>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</si>
  <si>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</si>
  <si>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</si>
  <si>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</si>
  <si>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</si>
  <si>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</si>
  <si>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</si>
  <si>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</si>
  <si>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</si>
  <si>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</si>
  <si>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</si>
  <si>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</si>
  <si>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</si>
  <si>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</si>
  <si>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</si>
  <si>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</si>
  <si>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</si>
  <si>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</si>
  <si>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</si>
  <si>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</si>
  <si>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</si>
  <si>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</si>
  <si>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</si>
  <si>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</si>
  <si>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</si>
  <si>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</si>
  <si>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</si>
  <si>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</si>
  <si>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</si>
  <si>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</si>
  <si>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</si>
  <si>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</si>
  <si>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</si>
  <si>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</si>
  <si>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</si>
  <si>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</si>
  <si>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</si>
  <si>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</si>
  <si>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</si>
  <si>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</si>
  <si>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</si>
  <si>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</si>
  <si>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</si>
  <si>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</si>
  <si>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</si>
  <si>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</si>
  <si>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</si>
  <si>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</si>
  <si>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</si>
  <si>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</si>
  <si>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</si>
  <si>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</si>
  <si>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</si>
  <si>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</si>
  <si>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</si>
  <si>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</si>
  <si>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</si>
  <si>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</si>
  <si>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</si>
  <si>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</si>
  <si>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</si>
  <si>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</si>
  <si>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</si>
  <si>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</si>
  <si>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</si>
  <si>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</si>
  <si>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</si>
  <si>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</si>
  <si>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</si>
  <si>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</si>
  <si>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</si>
  <si>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</si>
  <si>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</si>
  <si>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</si>
  <si>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</si>
  <si>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</si>
  <si>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</si>
  <si>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</si>
  <si>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</si>
  <si>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</si>
  <si>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</si>
  <si>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</si>
  <si>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</si>
  <si>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</si>
  <si>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</si>
  <si>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</si>
  <si>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</si>
  <si>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</si>
  <si>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</si>
  <si>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</si>
  <si>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</si>
  <si>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</si>
  <si>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</si>
  <si>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</si>
  <si>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</si>
  <si>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</si>
  <si>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</si>
  <si>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</si>
  <si>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</si>
  <si>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</si>
  <si>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</si>
  <si>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</si>
  <si>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</si>
  <si>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</si>
  <si>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</si>
  <si>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</si>
  <si>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</si>
  <si>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</si>
  <si>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</si>
  <si>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</si>
  <si>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</si>
  <si>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</si>
  <si>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</si>
  <si>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</si>
  <si>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</si>
  <si>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</si>
  <si>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</si>
  <si>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</si>
  <si>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</si>
  <si>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</si>
  <si>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</si>
  <si>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</si>
  <si>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</si>
  <si>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</si>
  <si>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</si>
  <si>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</si>
  <si>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</si>
  <si>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</si>
  <si>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</si>
  <si>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</si>
  <si>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</si>
  <si>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</si>
  <si>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</si>
  <si>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</si>
  <si>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</si>
  <si>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</si>
  <si>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</si>
  <si>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</si>
  <si>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</si>
  <si>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</si>
  <si>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</si>
  <si>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</si>
  <si>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</si>
  <si>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</si>
  <si>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</si>
  <si>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</si>
  <si>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</si>
  <si>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</si>
  <si>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</si>
  <si>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</si>
  <si>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</si>
  <si>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</si>
  <si>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</si>
  <si>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</si>
  <si>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</si>
  <si>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</si>
  <si>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</si>
  <si>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</si>
  <si>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</si>
  <si>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</si>
  <si>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</si>
  <si>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</si>
  <si>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</si>
  <si>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</si>
  <si>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</si>
  <si>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</si>
  <si>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</si>
  <si>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</si>
  <si>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</si>
  <si>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</si>
  <si>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</si>
  <si>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</si>
  <si>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</si>
  <si>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</si>
  <si>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</si>
  <si>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</si>
  <si>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</si>
  <si>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</si>
  <si>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</si>
  <si>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</si>
  <si>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</si>
  <si>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</si>
  <si>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</si>
  <si>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</si>
  <si>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</si>
  <si>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</si>
  <si>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</si>
  <si>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</si>
  <si>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</si>
  <si>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</si>
  <si>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</si>
  <si>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</si>
  <si>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</si>
  <si>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</si>
  <si>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</si>
  <si>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</si>
  <si>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</si>
  <si>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</si>
  <si>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</si>
  <si>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</si>
  <si>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</si>
  <si>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</si>
  <si>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</si>
  <si>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</si>
  <si>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</si>
  <si>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</si>
  <si>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</si>
  <si>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</si>
  <si>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</si>
  <si>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</si>
  <si>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</si>
  <si>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</si>
  <si>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</si>
  <si>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</si>
  <si>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</si>
  <si>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</si>
  <si>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</si>
  <si>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</si>
  <si>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</si>
  <si>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</si>
  <si>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</si>
  <si>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</si>
  <si>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</si>
  <si>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</si>
  <si>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</si>
  <si>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</si>
  <si>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</si>
  <si>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</si>
  <si>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</si>
  <si>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</si>
  <si>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</si>
  <si>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</si>
  <si>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</si>
  <si>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</si>
  <si>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</si>
  <si>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</si>
  <si>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</si>
  <si>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</si>
  <si>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</si>
  <si>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</si>
  <si>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</si>
  <si>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</si>
  <si>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</si>
  <si>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</si>
  <si>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</si>
  <si>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</si>
  <si>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</si>
  <si>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</si>
  <si>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</si>
  <si>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</si>
  <si>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</si>
  <si>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</si>
  <si>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</si>
  <si>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</si>
  <si>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</si>
  <si>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</si>
  <si>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</si>
  <si>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</si>
  <si>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</si>
  <si>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</si>
  <si>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</si>
  <si>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</si>
  <si>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</si>
  <si>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</si>
  <si>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</si>
  <si>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</si>
  <si>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</si>
  <si>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</si>
  <si>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</si>
  <si>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</si>
  <si>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</si>
  <si>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</si>
  <si>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</si>
  <si>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</si>
  <si>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</si>
  <si>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</si>
  <si>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</si>
  <si>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</si>
  <si>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</si>
  <si>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</si>
  <si>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</si>
  <si>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</si>
  <si>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</si>
  <si>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</si>
  <si>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</si>
  <si>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</si>
  <si>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</si>
  <si>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</si>
  <si>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</si>
  <si>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</si>
  <si>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</si>
  <si>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</si>
  <si>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</si>
  <si>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</si>
  <si>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</si>
  <si>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</si>
  <si>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</si>
  <si>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</si>
  <si>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</si>
  <si>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</si>
  <si>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</si>
  <si>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</si>
  <si>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</si>
  <si>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</si>
  <si>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</si>
  <si>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</si>
  <si>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</si>
  <si>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</si>
  <si>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</si>
  <si>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</si>
  <si>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</si>
  <si>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</si>
  <si>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</si>
  <si>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</si>
  <si>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</si>
  <si>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</si>
  <si>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</si>
  <si>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</si>
  <si>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</si>
  <si>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</si>
  <si>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</si>
  <si>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</si>
  <si>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</si>
  <si>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</si>
  <si>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</si>
  <si>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</si>
  <si>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</si>
  <si>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</si>
  <si>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</si>
  <si>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</si>
  <si>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</si>
  <si>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</si>
  <si>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</si>
  <si>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</si>
  <si>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</si>
  <si>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</si>
  <si>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</si>
  <si>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</si>
  <si>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</si>
  <si>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</si>
  <si>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</si>
  <si>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</si>
  <si>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</si>
  <si>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</si>
  <si>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</si>
  <si>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</si>
  <si>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</si>
  <si>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</si>
  <si>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</si>
  <si>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</si>
  <si>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</si>
  <si>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</si>
  <si>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</si>
  <si>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</si>
  <si>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</si>
  <si>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</si>
  <si>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</si>
  <si>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</si>
  <si>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</si>
  <si>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</si>
  <si>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</si>
  <si>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</si>
  <si>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</si>
  <si>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</si>
  <si>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</si>
  <si>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</si>
  <si>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</si>
  <si>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</si>
  <si>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</si>
  <si>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</si>
  <si>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</si>
  <si>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</si>
  <si>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</si>
  <si>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</si>
  <si>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</si>
  <si>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</si>
  <si>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</si>
  <si>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</si>
  <si>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</si>
  <si>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</si>
  <si>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</si>
  <si>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</si>
  <si>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</si>
  <si>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</si>
  <si>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</si>
  <si>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</si>
  <si>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</si>
  <si>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</si>
  <si>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</si>
  <si>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</si>
  <si>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</si>
  <si>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</si>
  <si>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</si>
  <si>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</si>
  <si>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</si>
  <si>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</si>
  <si>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</si>
  <si>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</si>
  <si>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</si>
  <si>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</si>
  <si>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</si>
  <si>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</si>
  <si>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</si>
  <si>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</si>
  <si>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</si>
  <si>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</si>
  <si>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</si>
  <si>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</si>
  <si>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</si>
  <si>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</si>
  <si>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</si>
  <si>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</si>
  <si>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</si>
  <si>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</si>
  <si>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</si>
  <si>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</si>
  <si>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</si>
  <si>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</si>
  <si>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</si>
  <si>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</si>
  <si>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</si>
  <si>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</si>
  <si>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</si>
  <si>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</si>
  <si>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</si>
  <si>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</si>
  <si>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</si>
  <si>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</si>
  <si>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</si>
  <si>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</si>
  <si>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</si>
  <si>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</si>
  <si>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</si>
  <si>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</si>
  <si>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</si>
  <si>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</si>
  <si>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</si>
  <si>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</si>
  <si>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</si>
  <si>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</si>
  <si>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</si>
  <si>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</si>
  <si>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</si>
  <si>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</si>
  <si>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</si>
  <si>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</si>
  <si>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</si>
  <si>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</si>
  <si>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</si>
  <si>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</si>
  <si>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</si>
  <si>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</si>
  <si>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</si>
  <si>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</si>
  <si>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</si>
  <si>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</si>
  <si>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</si>
  <si>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</si>
  <si>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</si>
  <si>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</si>
  <si>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</si>
  <si>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</si>
  <si>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</si>
  <si>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</si>
  <si>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</si>
  <si>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</si>
  <si>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</si>
  <si>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</si>
  <si>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</si>
  <si>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</si>
  <si>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</si>
  <si>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</si>
  <si>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</si>
  <si>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</si>
  <si>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</si>
  <si>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</si>
  <si>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</si>
  <si>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</si>
  <si>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</si>
  <si>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</si>
  <si>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</si>
  <si>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</si>
  <si>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</si>
  <si>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</si>
  <si>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</si>
  <si>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</si>
  <si>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</si>
  <si>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</si>
  <si>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</si>
  <si>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</si>
  <si>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</si>
  <si>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</si>
  <si>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</si>
  <si>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</si>
  <si>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</si>
  <si>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</si>
  <si>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</si>
  <si>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</si>
  <si>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</si>
  <si>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</si>
  <si>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</si>
  <si>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</si>
  <si>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</si>
  <si>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</si>
  <si>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</si>
  <si>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</si>
  <si>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</si>
  <si>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</si>
  <si>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</si>
  <si>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</si>
  <si>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</si>
  <si>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</si>
  <si>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</si>
  <si>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</si>
  <si>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</si>
  <si>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</si>
  <si>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</si>
  <si>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</si>
  <si>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</si>
  <si>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</si>
  <si>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</si>
  <si>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</si>
  <si>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</si>
  <si>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</si>
  <si>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</si>
  <si>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</si>
  <si>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</si>
  <si>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</si>
  <si>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</si>
  <si>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</si>
  <si>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</si>
  <si>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</si>
  <si>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</si>
  <si>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</si>
  <si>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</si>
  <si>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</si>
  <si>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</si>
  <si>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</si>
  <si>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</si>
  <si>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</si>
  <si>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</si>
  <si>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</si>
  <si>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</si>
  <si>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</si>
  <si>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</si>
  <si>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</si>
  <si>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</si>
  <si>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</si>
  <si>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</si>
  <si>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</si>
  <si>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</si>
  <si>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</si>
  <si>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</si>
  <si>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</si>
  <si>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</si>
  <si>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</si>
  <si>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</si>
  <si>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</si>
  <si>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</si>
  <si>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</si>
  <si>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</si>
  <si>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</si>
  <si>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</si>
  <si>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</si>
  <si>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</si>
  <si>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</si>
  <si>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</si>
  <si>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</si>
  <si>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</si>
  <si>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</si>
  <si>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</si>
  <si>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</si>
  <si>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</si>
  <si>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</si>
  <si>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</si>
  <si>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</si>
  <si>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</si>
  <si>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</si>
  <si>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</si>
  <si>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</si>
  <si>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</si>
  <si>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</si>
  <si>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</si>
  <si>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</si>
  <si>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</si>
  <si>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</si>
  <si>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</si>
  <si>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</si>
  <si>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</si>
  <si>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</si>
  <si>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</si>
  <si>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</si>
  <si>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</si>
  <si>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</si>
  <si>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</si>
  <si>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</si>
  <si>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</si>
  <si>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</si>
  <si>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</si>
  <si>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</si>
  <si>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</si>
  <si>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</si>
  <si>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</si>
  <si>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</si>
  <si>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</si>
  <si>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</si>
  <si>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</si>
  <si>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</si>
  <si>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</si>
  <si>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</si>
  <si>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</si>
  <si>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</si>
  <si>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</si>
  <si>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</si>
  <si>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</si>
  <si>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</si>
  <si>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</si>
  <si>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</si>
  <si>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</si>
  <si>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</si>
  <si>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</si>
  <si>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</si>
  <si>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</si>
  <si>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</si>
  <si>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</si>
  <si>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</si>
  <si>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</si>
  <si>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</si>
  <si>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</si>
  <si>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</si>
  <si>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</si>
  <si>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</si>
  <si>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</si>
  <si>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</si>
  <si>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</si>
  <si>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</si>
  <si>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</si>
  <si>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</si>
  <si>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</si>
  <si>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</si>
  <si>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</si>
  <si>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</si>
  <si>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</si>
  <si>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</si>
  <si>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</si>
  <si>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</si>
  <si>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</si>
  <si>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</si>
  <si>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</si>
  <si>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</si>
  <si>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</si>
  <si>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</si>
  <si>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</si>
  <si>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</si>
  <si>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</si>
  <si>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</si>
  <si>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</si>
  <si>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</si>
  <si>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</si>
  <si>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</si>
  <si>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</si>
  <si>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</si>
  <si>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</si>
  <si>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</si>
  <si>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</si>
  <si>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</si>
  <si>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</si>
  <si>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</si>
  <si>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</si>
  <si>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</si>
  <si>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</si>
  <si>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</si>
  <si>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</si>
  <si>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</si>
  <si>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</si>
  <si>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</si>
  <si>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</si>
  <si>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</si>
  <si>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</si>
  <si>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</si>
  <si>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</si>
  <si>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</si>
  <si>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</si>
  <si>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</si>
  <si>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</si>
  <si>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</si>
  <si>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</si>
  <si>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</si>
  <si>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</si>
  <si>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</si>
  <si>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</si>
  <si>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</si>
  <si>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</si>
  <si>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</si>
  <si>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</si>
  <si>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</si>
  <si>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</si>
  <si>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</si>
  <si>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</si>
  <si>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</si>
  <si>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</si>
  <si>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</si>
  <si>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</si>
  <si>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</si>
  <si>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</si>
  <si>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</si>
  <si>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</si>
  <si>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</si>
  <si>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</si>
  <si>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</si>
  <si>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</si>
  <si>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</si>
  <si>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</si>
  <si>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</si>
  <si>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</si>
  <si>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</si>
  <si>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</si>
  <si>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</si>
  <si>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</si>
  <si>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</si>
  <si>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</si>
  <si>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</si>
  <si>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</si>
  <si>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</si>
  <si>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</si>
  <si>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</si>
  <si>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</si>
  <si>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</si>
  <si>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</si>
  <si>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</si>
  <si>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</si>
  <si>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</si>
  <si>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</si>
  <si>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</si>
  <si>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</si>
  <si>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</si>
  <si>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</si>
  <si>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</si>
  <si>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</si>
  <si>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</si>
  <si>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</si>
  <si>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</si>
  <si>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</si>
  <si>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</si>
  <si>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</si>
  <si>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</si>
  <si>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</si>
  <si>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</si>
  <si>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</si>
  <si>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</si>
  <si>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</si>
  <si>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</si>
  <si>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</si>
  <si>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</si>
  <si>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</si>
  <si>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</si>
  <si>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</si>
  <si>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</si>
  <si>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</si>
  <si>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</si>
  <si>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</si>
  <si>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</si>
  <si>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</si>
  <si>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</si>
  <si>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</si>
  <si>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</si>
  <si>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</si>
  <si>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</si>
  <si>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</si>
  <si>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</si>
  <si>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</si>
  <si>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</si>
  <si>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</si>
  <si>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</si>
  <si>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</si>
  <si>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</si>
  <si>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</si>
  <si>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</si>
  <si>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</si>
  <si>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</si>
  <si>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</si>
  <si>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</si>
  <si>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</si>
  <si>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</si>
  <si>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</si>
  <si>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</si>
  <si>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</si>
  <si>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</si>
  <si>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</si>
  <si>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</si>
  <si>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</si>
  <si>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</si>
  <si>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</si>
  <si>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</si>
  <si>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</si>
  <si>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</si>
  <si>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</si>
  <si>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</si>
  <si>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</si>
  <si>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</si>
  <si>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</si>
  <si>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</si>
  <si>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</si>
  <si>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</si>
  <si>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</si>
  <si>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</si>
  <si>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</si>
  <si>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</si>
  <si>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</si>
  <si>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</si>
  <si>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</si>
  <si>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</si>
  <si>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</si>
  <si>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</si>
  <si>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</si>
  <si>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</si>
  <si>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</si>
  <si>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</si>
  <si>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</si>
  <si>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</si>
  <si>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</si>
  <si>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</si>
  <si>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</si>
  <si>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</si>
  <si>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</si>
  <si>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</si>
  <si>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</si>
  <si>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</si>
  <si>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</si>
  <si>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</si>
  <si>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</si>
  <si>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</si>
  <si>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</si>
  <si>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</si>
  <si>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</si>
  <si>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</si>
  <si>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</si>
  <si>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</si>
  <si>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</si>
  <si>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</si>
  <si>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</si>
  <si>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</si>
  <si>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</si>
  <si>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</si>
  <si>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</si>
  <si>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</si>
  <si>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</si>
  <si>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</si>
  <si>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</si>
  <si>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</si>
  <si>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</si>
  <si>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</si>
  <si>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</si>
  <si>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</si>
  <si>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</si>
  <si>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</si>
  <si>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</si>
  <si>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</si>
  <si>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</si>
  <si>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</si>
  <si>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</si>
  <si>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</si>
  <si>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</si>
  <si>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</si>
  <si>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</si>
  <si>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</si>
  <si>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</si>
  <si>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</si>
  <si>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</si>
  <si>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</si>
  <si>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</si>
  <si>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</si>
  <si>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</si>
  <si>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</si>
  <si>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</si>
  <si>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</si>
  <si>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</si>
  <si>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</si>
  <si>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</si>
  <si>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</si>
  <si>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</si>
  <si>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</si>
  <si>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</si>
  <si>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</si>
  <si>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</si>
  <si>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</si>
  <si>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</si>
  <si>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</si>
  <si>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</si>
  <si>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</si>
  <si>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</si>
  <si>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</si>
  <si>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</si>
  <si>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</si>
  <si>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</si>
  <si>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</si>
  <si>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</si>
  <si>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</si>
  <si>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</si>
  <si>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</si>
  <si>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</si>
  <si>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</si>
  <si>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</si>
  <si>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</si>
  <si>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</si>
  <si>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</si>
  <si>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</si>
  <si>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</si>
  <si>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</si>
  <si>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</si>
  <si>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</si>
  <si>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</si>
  <si>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</si>
  <si>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</si>
  <si>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</si>
  <si>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</si>
  <si>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</si>
  <si>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</si>
  <si>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</si>
  <si>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</si>
  <si>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</si>
  <si>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</si>
  <si>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</si>
  <si>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</si>
  <si>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</si>
  <si>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</si>
  <si>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</si>
  <si>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</si>
  <si>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</si>
  <si>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</si>
  <si>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</si>
  <si>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</si>
  <si>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</si>
  <si>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</si>
  <si>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</si>
  <si>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</si>
  <si>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</si>
  <si>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</si>
  <si>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</si>
  <si>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</si>
  <si>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</si>
  <si>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</si>
  <si>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</si>
  <si>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</si>
  <si>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</si>
  <si>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</si>
  <si>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</si>
  <si>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</si>
  <si>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</si>
  <si>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</si>
  <si>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</si>
  <si>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</si>
  <si>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</si>
  <si>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</si>
  <si>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</si>
  <si>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</si>
  <si>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</si>
  <si>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</si>
  <si>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</si>
  <si>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</si>
  <si>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</si>
  <si>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</si>
  <si>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</si>
  <si>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</si>
  <si>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</si>
  <si>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</si>
  <si>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</si>
  <si>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</si>
  <si>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</si>
  <si>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</si>
  <si>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</si>
  <si>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</si>
  <si>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</si>
  <si>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</si>
  <si>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</si>
  <si>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</si>
  <si>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</si>
  <si>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</si>
  <si>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</si>
  <si>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</si>
  <si>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</si>
  <si>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</si>
  <si>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</si>
  <si>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</si>
  <si>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</si>
  <si>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</si>
  <si>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</si>
  <si>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</si>
  <si>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</si>
  <si>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</si>
  <si>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</si>
  <si>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</si>
  <si>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</si>
  <si>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</si>
  <si>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</si>
  <si>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</si>
  <si>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</si>
  <si>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</si>
  <si>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</si>
  <si>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</si>
  <si>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</si>
  <si>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</si>
  <si>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</si>
  <si>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</si>
  <si>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</si>
  <si>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</si>
  <si>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</si>
  <si>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</si>
  <si>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</si>
  <si>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</si>
  <si>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</si>
  <si>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</si>
  <si>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</si>
  <si>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</si>
  <si>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</si>
  <si>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</si>
  <si>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</si>
  <si>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</si>
  <si>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</si>
  <si>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</si>
  <si>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</si>
  <si>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</si>
  <si>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</si>
  <si>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</si>
  <si>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</si>
  <si>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</si>
  <si>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</si>
  <si>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</si>
  <si>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</si>
  <si>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</si>
  <si>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</si>
  <si>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</si>
  <si>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</si>
  <si>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</si>
  <si>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</si>
  <si>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</si>
  <si>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</si>
  <si>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</si>
  <si>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</si>
  <si>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</si>
  <si>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</si>
  <si>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</si>
  <si>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</si>
  <si>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</si>
  <si>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</si>
  <si>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</si>
  <si>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</si>
  <si>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</si>
  <si>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</si>
  <si>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</si>
  <si>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</si>
  <si>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</si>
  <si>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</si>
  <si>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</si>
  <si>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</si>
  <si>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</si>
  <si>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</si>
  <si>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</si>
  <si>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</si>
  <si>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</si>
  <si>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</si>
  <si>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</si>
  <si>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</si>
  <si>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</si>
  <si>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</si>
  <si>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</si>
  <si>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</si>
  <si>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</si>
  <si>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</si>
  <si>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</si>
  <si>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</si>
  <si>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</si>
  <si>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</si>
  <si>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</si>
  <si>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</si>
  <si>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</si>
  <si>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</si>
  <si>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</si>
  <si>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</si>
  <si>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</si>
  <si>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</si>
  <si>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</si>
  <si>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</si>
  <si>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</si>
  <si>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</si>
  <si>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</si>
  <si>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</si>
  <si>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</si>
  <si>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</si>
  <si>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</si>
  <si>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</si>
  <si>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</si>
  <si>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</si>
  <si>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</si>
  <si>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</si>
  <si>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</si>
  <si>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</si>
  <si>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</si>
  <si>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</si>
  <si>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</si>
  <si>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</si>
  <si>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</si>
  <si>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</si>
  <si>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</si>
  <si>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</si>
  <si>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</si>
  <si>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</si>
  <si>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</si>
  <si>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</si>
  <si>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</si>
  <si>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</si>
  <si>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</si>
  <si>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</si>
  <si>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</si>
  <si>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</si>
  <si>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</si>
  <si>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</si>
  <si>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</si>
  <si>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</si>
  <si>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</si>
  <si>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</si>
  <si>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</si>
  <si>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</si>
  <si>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</si>
  <si>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</si>
  <si>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</si>
  <si>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</si>
  <si>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</si>
  <si>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</si>
  <si>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</si>
  <si>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</si>
  <si>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</si>
  <si>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</si>
  <si>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</si>
  <si>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</si>
  <si>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</si>
  <si>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</si>
  <si>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</si>
  <si>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</si>
  <si>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</si>
  <si>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</si>
  <si>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</si>
  <si>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</si>
  <si>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</si>
  <si>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</si>
  <si>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</si>
  <si>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</si>
  <si>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</si>
  <si>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</si>
  <si>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</si>
  <si>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</si>
  <si>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</si>
  <si>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</si>
  <si>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</si>
  <si>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</si>
  <si>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</si>
  <si>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</si>
  <si>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</si>
  <si>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</si>
  <si>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</si>
  <si>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</si>
  <si>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</si>
  <si>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</si>
  <si>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</si>
  <si>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</si>
  <si>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</si>
  <si>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</si>
  <si>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</si>
  <si>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</si>
  <si>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</si>
  <si>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</si>
  <si>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</si>
  <si>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</si>
  <si>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</si>
  <si>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</si>
  <si>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</si>
  <si>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</si>
  <si>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</si>
  <si>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</si>
  <si>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</si>
  <si>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</si>
  <si>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</si>
  <si>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</si>
  <si>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</si>
  <si>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</si>
  <si>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</si>
  <si>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</si>
  <si>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</si>
  <si>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</si>
  <si>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</si>
  <si>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</si>
  <si>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</si>
  <si>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</si>
  <si>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</si>
  <si>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</si>
  <si>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</si>
  <si>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</si>
  <si>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</si>
  <si>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</si>
  <si>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</si>
  <si>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</si>
  <si>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</si>
  <si>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</si>
  <si>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</si>
  <si>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</si>
  <si>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</si>
  <si>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</si>
  <si>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</si>
  <si>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</si>
  <si>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</si>
  <si>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</si>
  <si>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</si>
  <si>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</si>
  <si>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</si>
  <si>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</si>
  <si>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</si>
  <si>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</si>
  <si>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</si>
  <si>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</si>
  <si>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</si>
  <si>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</si>
  <si>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</si>
  <si>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</si>
  <si>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</si>
  <si>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</si>
  <si>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</si>
  <si>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</si>
  <si>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</si>
  <si>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</si>
  <si>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</si>
  <si>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</si>
  <si>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</si>
  <si>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</si>
  <si>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</si>
  <si>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</si>
  <si>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</si>
  <si>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</si>
  <si>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</si>
  <si>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</si>
  <si>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</si>
  <si>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</si>
  <si>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</si>
  <si>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</si>
  <si>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</si>
  <si>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</si>
  <si>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</si>
  <si>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</si>
  <si>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</si>
  <si>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</si>
  <si>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</si>
  <si>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</si>
  <si>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</si>
  <si>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</si>
  <si>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</si>
  <si>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</si>
  <si>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</si>
  <si>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</si>
  <si>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</si>
  <si>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</si>
  <si>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</si>
  <si>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</si>
  <si>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</si>
  <si>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</si>
  <si>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</si>
  <si>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</si>
  <si>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</si>
  <si>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</si>
  <si>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</si>
  <si>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</si>
  <si>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</si>
  <si>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</si>
  <si>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</si>
  <si>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</si>
  <si>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</si>
  <si>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</si>
  <si>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</si>
  <si>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</si>
  <si>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</si>
  <si>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</si>
  <si>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</si>
  <si>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</si>
  <si>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</si>
  <si>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</si>
  <si>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</si>
  <si>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</si>
  <si>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</si>
  <si>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</si>
  <si>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</si>
  <si>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</si>
  <si>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</si>
  <si>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</si>
  <si>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</si>
  <si>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</si>
  <si>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</si>
  <si>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</si>
  <si>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</si>
  <si>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</si>
  <si>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</si>
  <si>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</si>
  <si>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</si>
  <si>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</si>
  <si>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</si>
  <si>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</si>
  <si>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</si>
  <si>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</si>
  <si>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</si>
  <si>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</si>
  <si>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</si>
  <si>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</si>
  <si>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</si>
  <si>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</si>
  <si>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</si>
  <si>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</si>
  <si>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</si>
  <si>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</si>
  <si>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</si>
  <si>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</si>
  <si>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</si>
  <si>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</si>
  <si>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</si>
  <si>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</si>
  <si>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</si>
  <si>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</si>
  <si>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</si>
  <si>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</si>
  <si>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</si>
  <si>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</si>
  <si>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</si>
  <si>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</si>
  <si>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</si>
  <si>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</si>
  <si>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</si>
  <si>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</si>
  <si>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</si>
  <si>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</si>
  <si>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</si>
  <si>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</si>
  <si>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</si>
  <si>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</si>
  <si>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</si>
  <si>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</si>
  <si>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</si>
  <si>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</si>
  <si>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</si>
  <si>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</si>
  <si>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</si>
  <si>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</si>
  <si>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</si>
  <si>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</si>
  <si>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</si>
  <si>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</si>
  <si>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</si>
  <si>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</si>
  <si>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</si>
  <si>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</si>
  <si>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</si>
  <si>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</si>
  <si>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</si>
  <si>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</si>
  <si>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</si>
  <si>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</si>
  <si>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</si>
  <si>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</si>
  <si>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</si>
  <si>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</si>
  <si>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</si>
  <si>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</si>
  <si>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</si>
  <si>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</si>
  <si>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</si>
  <si>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</si>
  <si>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</si>
  <si>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</si>
  <si>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</si>
  <si>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</si>
  <si>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</si>
  <si>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</si>
  <si>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</si>
  <si>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</si>
  <si>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</si>
  <si>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</si>
  <si>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</si>
  <si>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</si>
  <si>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</si>
  <si>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</si>
  <si>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</si>
  <si>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</si>
  <si>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</si>
  <si>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</si>
  <si>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</si>
  <si>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</si>
  <si>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</si>
  <si>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</si>
  <si>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</si>
  <si>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</si>
  <si>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</si>
  <si>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</si>
  <si>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</si>
  <si>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</si>
  <si>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</si>
  <si>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</si>
  <si>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</si>
  <si>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</si>
  <si>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</si>
  <si>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</si>
  <si>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</si>
  <si>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</si>
  <si>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</si>
  <si>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</si>
  <si>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</si>
  <si>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</si>
  <si>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</si>
  <si>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</si>
  <si>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</si>
  <si>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</si>
  <si>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</si>
  <si>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</si>
  <si>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</si>
  <si>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</si>
  <si>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</si>
  <si>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</si>
  <si>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</si>
  <si>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</si>
  <si>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</si>
  <si>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</si>
  <si>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</si>
  <si>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</si>
  <si>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</si>
  <si>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</si>
  <si>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</si>
  <si>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</si>
  <si>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</si>
  <si>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</si>
  <si>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</si>
  <si>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</si>
  <si>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</si>
  <si>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</si>
  <si>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</si>
  <si>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</si>
  <si>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</si>
  <si>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</si>
  <si>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</si>
  <si>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</si>
  <si>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</si>
  <si>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</si>
  <si>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</si>
  <si>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</si>
  <si>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</si>
  <si>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</si>
  <si>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</si>
  <si>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</si>
  <si>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</si>
  <si>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</si>
  <si>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</si>
  <si>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</si>
  <si>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</si>
  <si>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</si>
  <si>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</si>
  <si>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</si>
  <si>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</si>
  <si>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</si>
  <si>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</si>
  <si>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</si>
  <si>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</si>
  <si>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</si>
  <si>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</si>
  <si>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</si>
  <si>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</si>
  <si>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</si>
  <si>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</si>
  <si>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</si>
  <si>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</si>
  <si>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</si>
  <si>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</si>
  <si>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</si>
  <si>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</si>
  <si>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</si>
  <si>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</si>
  <si>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</si>
  <si>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</si>
  <si>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</si>
  <si>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</si>
  <si>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</si>
  <si>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</si>
  <si>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</si>
  <si>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</si>
  <si>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</si>
  <si>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</si>
  <si>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</si>
  <si>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</si>
  <si>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</si>
  <si>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</si>
  <si>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</si>
  <si>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</si>
  <si>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</si>
  <si>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</si>
  <si>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</si>
  <si>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</si>
  <si>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</si>
  <si>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</si>
  <si>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</si>
  <si>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</si>
  <si>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</si>
  <si>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</si>
  <si>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</si>
  <si>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</si>
  <si>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</si>
  <si>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</si>
  <si>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</si>
  <si>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</si>
  <si>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</si>
  <si>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</si>
  <si>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</si>
  <si>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</si>
  <si>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</si>
  <si>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</si>
  <si>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</si>
  <si>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</si>
  <si>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</si>
  <si>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</si>
  <si>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</si>
  <si>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</si>
  <si>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</si>
  <si>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</si>
  <si>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</si>
  <si>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</si>
  <si>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</si>
  <si>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</si>
  <si>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</si>
  <si>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</si>
  <si>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</si>
  <si>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</si>
  <si>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</si>
  <si>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</si>
  <si>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</si>
  <si>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</si>
  <si>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</si>
  <si>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</si>
  <si>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</si>
  <si>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</si>
  <si>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</si>
  <si>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</si>
  <si>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</si>
  <si>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</si>
  <si>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</si>
  <si>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</si>
  <si>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</si>
  <si>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</si>
  <si>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</si>
  <si>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</si>
  <si>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</si>
  <si>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</si>
  <si>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</si>
  <si>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</si>
  <si>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</si>
  <si>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</si>
  <si>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</si>
  <si>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</si>
  <si>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</si>
  <si>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</si>
  <si>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</si>
  <si>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</si>
  <si>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</si>
  <si>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</si>
  <si>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</si>
  <si>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</si>
  <si>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</si>
  <si>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</si>
  <si>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</si>
  <si>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</si>
  <si>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</si>
  <si>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</si>
  <si>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</si>
  <si>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</si>
  <si>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</si>
  <si>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</si>
  <si>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</si>
  <si>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</si>
  <si>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</si>
  <si>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</si>
  <si>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</si>
  <si>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</si>
  <si>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</si>
  <si>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</si>
  <si>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</si>
  <si>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</si>
  <si>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</si>
  <si>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</si>
  <si>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</si>
  <si>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</si>
  <si>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</si>
  <si>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</si>
  <si>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</si>
  <si>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</si>
  <si>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</si>
  <si>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</si>
  <si>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</si>
  <si>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</si>
  <si>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</si>
  <si>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</si>
  <si>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</si>
  <si>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</si>
  <si>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</si>
  <si>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</si>
  <si>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</si>
  <si>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</si>
  <si>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</si>
  <si>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</si>
  <si>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</si>
  <si>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</si>
  <si>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</si>
  <si>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</si>
  <si>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</si>
  <si>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</si>
  <si>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</si>
  <si>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</si>
  <si>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</si>
  <si>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</si>
  <si>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</si>
  <si>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</si>
  <si>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</si>
  <si>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</si>
  <si>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</si>
  <si>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</si>
  <si>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</si>
  <si>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</si>
  <si>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</si>
  <si>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</si>
  <si>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</si>
  <si>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</si>
  <si>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</si>
  <si>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</si>
  <si>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</si>
  <si>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</si>
  <si>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</si>
  <si>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</si>
  <si>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</si>
  <si>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</si>
  <si>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</si>
  <si>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</si>
  <si>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</si>
  <si>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</si>
  <si>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</si>
  <si>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</si>
  <si>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</si>
  <si>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</si>
  <si>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</si>
  <si>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</si>
  <si>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</si>
  <si>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</si>
  <si>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</si>
  <si>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</si>
  <si>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</si>
  <si>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</si>
  <si>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</si>
  <si>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</si>
  <si>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</si>
  <si>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</si>
  <si>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</si>
  <si>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</si>
  <si>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</si>
  <si>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</si>
  <si>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</si>
  <si>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</si>
  <si>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</si>
  <si>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</si>
  <si>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</si>
  <si>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</si>
  <si>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</si>
  <si>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</si>
  <si>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</si>
  <si>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</si>
  <si>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</si>
  <si>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</si>
  <si>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</si>
  <si>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</si>
  <si>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</si>
  <si>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</si>
  <si>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</si>
  <si>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</si>
  <si>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</si>
  <si>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</si>
  <si>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</si>
  <si>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</si>
  <si>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</si>
  <si>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</si>
  <si>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</si>
  <si>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</si>
  <si>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</si>
  <si>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</si>
  <si>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</si>
  <si>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</si>
  <si>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</si>
  <si>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</si>
  <si>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</si>
  <si>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</si>
  <si>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</si>
  <si>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</si>
  <si>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</si>
  <si>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</si>
  <si>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</si>
  <si>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</si>
  <si>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</si>
  <si>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</si>
  <si>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</si>
  <si>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</si>
  <si>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</si>
  <si>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</si>
  <si>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</si>
  <si>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</si>
  <si>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</si>
  <si>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</si>
  <si>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</si>
  <si>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</si>
  <si>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</si>
  <si>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</si>
  <si>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</si>
  <si>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</si>
  <si>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</si>
  <si>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</si>
  <si>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</si>
  <si>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</si>
  <si>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</si>
  <si>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</si>
  <si>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</si>
  <si>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</si>
  <si>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</si>
  <si>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</si>
  <si>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</si>
  <si>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</si>
  <si>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</si>
  <si>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</si>
  <si>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</si>
  <si>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</si>
  <si>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</si>
  <si>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</si>
  <si>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</si>
  <si>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</si>
  <si>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</si>
  <si>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</si>
  <si>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</si>
  <si>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</si>
  <si>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</si>
  <si>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</si>
  <si>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</si>
  <si>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</si>
  <si>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</si>
  <si>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</si>
  <si>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</si>
  <si>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</si>
  <si>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</si>
  <si>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</si>
  <si>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</si>
  <si>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</si>
  <si>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</si>
  <si>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</si>
  <si>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</si>
  <si>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</si>
  <si>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</si>
  <si>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</si>
  <si>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</si>
  <si>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</si>
  <si>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</si>
  <si>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</si>
  <si>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</si>
  <si>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</si>
  <si>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</si>
  <si>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</si>
  <si>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</si>
  <si>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</si>
  <si>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</si>
  <si>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</si>
  <si>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</si>
  <si>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</si>
  <si>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</si>
  <si>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</si>
  <si>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</si>
  <si>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</si>
  <si>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</si>
  <si>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</si>
  <si>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</si>
  <si>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</si>
  <si>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</si>
  <si>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</si>
  <si>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</si>
  <si>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</si>
  <si>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</si>
  <si>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</si>
  <si>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</si>
  <si>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</si>
  <si>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</si>
  <si>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</si>
  <si>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</si>
  <si>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</si>
  <si>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</si>
  <si>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</si>
  <si>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</si>
  <si>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</si>
  <si>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</si>
  <si>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</si>
  <si>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</si>
  <si>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</si>
  <si>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</si>
  <si>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</si>
  <si>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</si>
  <si>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</si>
  <si>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</si>
  <si>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</si>
  <si>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</si>
  <si>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</si>
  <si>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</si>
  <si>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</si>
  <si>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</si>
  <si>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</si>
  <si>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</si>
  <si>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</si>
  <si>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</si>
  <si>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</si>
  <si>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</si>
  <si>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</si>
  <si>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</si>
  <si>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</si>
  <si>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</si>
  <si>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</si>
  <si>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</si>
  <si>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</si>
  <si>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</si>
  <si>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</si>
  <si>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</si>
  <si>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</si>
  <si>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</si>
  <si>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</si>
  <si>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</si>
  <si>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</si>
  <si>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</si>
  <si>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</si>
  <si>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</si>
  <si>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</si>
  <si>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</si>
  <si>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</si>
  <si>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</si>
  <si>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</si>
  <si>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</si>
  <si>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</si>
  <si>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</si>
  <si>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</si>
  <si>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</si>
  <si>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</si>
  <si>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</si>
  <si>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</si>
  <si>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</si>
  <si>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</si>
  <si>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</si>
  <si>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</si>
  <si>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</si>
  <si>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</si>
  <si>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</si>
  <si>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</si>
  <si>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</si>
  <si>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</si>
  <si>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</si>
  <si>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</si>
  <si>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</si>
  <si>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</si>
  <si>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</si>
  <si>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</si>
  <si>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</si>
  <si>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</si>
  <si>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</si>
  <si>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</si>
  <si>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</si>
  <si>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</si>
  <si>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</si>
  <si>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</si>
  <si>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</si>
  <si>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</si>
  <si>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</si>
  <si>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</si>
  <si>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</si>
  <si>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</si>
  <si>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</si>
  <si>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</si>
  <si>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</si>
  <si>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</si>
  <si>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</si>
  <si>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</si>
  <si>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</si>
  <si>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</si>
  <si>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</si>
  <si>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</si>
  <si>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</si>
  <si>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</si>
  <si>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</si>
  <si>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</si>
  <si>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</si>
  <si>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</si>
  <si>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</si>
  <si>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</si>
  <si>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</si>
  <si>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</si>
  <si>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</si>
  <si>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</si>
  <si>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</si>
  <si>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</si>
  <si>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</si>
  <si>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</si>
  <si>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</si>
  <si>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</si>
  <si>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</si>
  <si>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</si>
  <si>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</si>
  <si>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</si>
  <si>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</si>
  <si>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</si>
  <si>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</si>
  <si>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</si>
  <si>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</si>
  <si>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</si>
  <si>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</si>
  <si>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</si>
  <si>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</si>
  <si>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</si>
  <si>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</si>
  <si>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</si>
  <si>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</si>
  <si>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</si>
  <si>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</si>
  <si>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</si>
  <si>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</si>
  <si>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</si>
  <si>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</si>
  <si>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</si>
  <si>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</si>
  <si>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</si>
  <si>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</si>
  <si>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</si>
  <si>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</si>
  <si>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</si>
  <si>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</si>
  <si>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</si>
  <si>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</si>
  <si>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</si>
  <si>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</si>
  <si>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</si>
  <si>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</si>
  <si>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</si>
  <si>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</si>
  <si>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</si>
  <si>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</si>
  <si>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</si>
  <si>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</si>
  <si>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</si>
  <si>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</si>
  <si>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</si>
  <si>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</si>
  <si>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</si>
  <si>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</si>
  <si>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</si>
  <si>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</si>
  <si>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</si>
  <si>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</si>
  <si>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</si>
  <si>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</si>
  <si>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</si>
  <si>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</si>
  <si>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</si>
  <si>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</si>
  <si>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</si>
  <si>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</si>
  <si>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</si>
  <si>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</si>
  <si>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</si>
  <si>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</si>
  <si>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</si>
  <si>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</si>
  <si>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</si>
  <si>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</si>
  <si>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</si>
  <si>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</si>
  <si>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</si>
  <si>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</si>
  <si>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</si>
  <si>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</si>
  <si>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</si>
  <si>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</si>
  <si>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</si>
  <si>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</si>
  <si>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</si>
  <si>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</si>
  <si>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</si>
  <si>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</si>
  <si>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</si>
  <si>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</si>
  <si>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</si>
  <si>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</si>
  <si>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</si>
  <si>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</si>
  <si>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</si>
  <si>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</si>
  <si>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</si>
  <si>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</si>
  <si>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</si>
  <si>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</si>
  <si>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</si>
  <si>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</si>
  <si>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</si>
  <si>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</si>
  <si>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</si>
  <si>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</si>
  <si>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</si>
  <si>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</si>
  <si>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</si>
  <si>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</si>
  <si>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</si>
  <si>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</si>
  <si>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</si>
  <si>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</si>
  <si>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</si>
  <si>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</si>
  <si>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</si>
  <si>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</si>
  <si>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</si>
  <si>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</si>
  <si>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</si>
  <si>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</si>
  <si>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</si>
  <si>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</si>
  <si>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</si>
  <si>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</si>
  <si>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</si>
  <si>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</si>
  <si>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</si>
  <si>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</si>
  <si>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</si>
  <si>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</si>
  <si>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</si>
  <si>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</si>
  <si>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</si>
  <si>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</si>
  <si>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</si>
  <si>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</si>
  <si>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</si>
  <si>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</si>
  <si>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</si>
  <si>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</si>
  <si>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</si>
  <si>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</si>
  <si>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</si>
  <si>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</si>
  <si>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</si>
  <si>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</si>
  <si>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</si>
  <si>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</si>
  <si>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</si>
  <si>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</si>
  <si>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</si>
  <si>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</si>
  <si>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</si>
  <si>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</si>
  <si>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</si>
  <si>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</si>
  <si>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</si>
  <si>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</si>
  <si>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</si>
  <si>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</si>
  <si>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</si>
  <si>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</si>
  <si>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</si>
  <si>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</si>
  <si>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</si>
  <si>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</si>
  <si>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</si>
  <si>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</si>
  <si>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</si>
  <si>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</si>
  <si>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</si>
  <si>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</si>
  <si>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</si>
  <si>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</si>
  <si>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</si>
  <si>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</si>
  <si>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</si>
  <si>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</si>
  <si>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</si>
  <si>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</si>
  <si>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</si>
  <si>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</si>
  <si>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</si>
  <si>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</si>
  <si>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</si>
  <si>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</si>
  <si>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</si>
  <si>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</si>
  <si>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</si>
  <si>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</si>
  <si>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</si>
  <si>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</si>
  <si>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</si>
  <si>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</si>
  <si>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</si>
  <si>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</si>
  <si>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</si>
  <si>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</si>
  <si>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</si>
  <si>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</si>
  <si>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</si>
  <si>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</si>
  <si>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</si>
  <si>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</si>
  <si>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</si>
  <si>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</si>
  <si>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</si>
  <si>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</si>
  <si>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</si>
  <si>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</si>
  <si>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</si>
  <si>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</si>
  <si>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</si>
  <si>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</si>
  <si>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</si>
  <si>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</si>
  <si>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</si>
  <si>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</si>
  <si>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</si>
  <si>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</si>
  <si>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</si>
  <si>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</si>
  <si>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</si>
  <si>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</si>
  <si>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</si>
  <si>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</si>
  <si>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</si>
  <si>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</si>
  <si>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</si>
  <si>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</si>
  <si>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</si>
  <si>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</si>
  <si>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</si>
  <si>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</si>
  <si>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</si>
  <si>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</si>
  <si>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</si>
  <si>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</si>
  <si>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</si>
  <si>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</si>
  <si>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</si>
  <si>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</si>
  <si>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</si>
  <si>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</si>
  <si>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</si>
  <si>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</si>
  <si>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</si>
  <si>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</si>
  <si>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</si>
  <si>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</si>
  <si>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</si>
  <si>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</si>
  <si>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</si>
  <si>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</si>
  <si>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</si>
  <si>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</si>
  <si>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</si>
  <si>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</si>
  <si>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</si>
  <si>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</si>
  <si>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</si>
  <si>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</si>
  <si>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</si>
  <si>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</si>
  <si>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</si>
  <si>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</si>
  <si>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</si>
  <si>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</si>
  <si>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</si>
  <si>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</si>
  <si>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</si>
  <si>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</si>
  <si>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</si>
  <si>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</si>
  <si>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</si>
  <si>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</si>
  <si>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</si>
  <si>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</si>
  <si>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</si>
  <si>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</si>
  <si>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</si>
  <si>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</si>
  <si>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</si>
  <si>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</si>
  <si>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</si>
  <si>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</si>
  <si>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</si>
  <si>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</si>
  <si>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</si>
  <si>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</si>
  <si>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</si>
  <si>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</si>
  <si>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</si>
  <si>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</si>
  <si>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</si>
  <si>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</si>
  <si>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</si>
  <si>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</si>
  <si>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</si>
  <si>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</si>
  <si>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</si>
  <si>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</si>
  <si>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</si>
  <si>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</si>
  <si>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</si>
  <si>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</si>
  <si>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</si>
  <si>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</si>
  <si>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</si>
  <si>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</si>
  <si>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</si>
  <si>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</si>
  <si>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</si>
  <si>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</si>
  <si>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</si>
  <si>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</si>
  <si>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</si>
  <si>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</si>
  <si>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</si>
  <si>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</si>
  <si>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</si>
  <si>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</si>
  <si>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</si>
  <si>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</si>
  <si>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</si>
  <si>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</si>
  <si>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</si>
  <si>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</si>
  <si>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</si>
  <si>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</si>
  <si>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</si>
  <si>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</si>
  <si>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</si>
  <si>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</si>
  <si>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</si>
  <si>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</si>
  <si>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</si>
  <si>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</si>
  <si>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</si>
  <si>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</si>
  <si>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</si>
  <si>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</si>
  <si>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</si>
  <si>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</si>
  <si>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</si>
  <si>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</si>
  <si>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</si>
  <si>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</si>
  <si>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</si>
  <si>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</si>
  <si>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</si>
  <si>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</si>
  <si>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</si>
  <si>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</si>
  <si>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</si>
  <si>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</si>
  <si>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</si>
  <si>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</si>
  <si>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</si>
  <si>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</si>
  <si>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</si>
  <si>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</si>
  <si>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</si>
  <si>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</si>
  <si>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</si>
  <si>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</si>
  <si>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</si>
  <si>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</si>
  <si>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</si>
  <si>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</si>
  <si>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</si>
  <si>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</si>
  <si>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</si>
  <si>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</si>
  <si>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</si>
  <si>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</si>
  <si>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</si>
  <si>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</si>
  <si>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</si>
  <si>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</si>
  <si>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</si>
  <si>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</si>
  <si>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</si>
  <si>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</si>
  <si>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</si>
  <si>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</si>
  <si>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</si>
  <si>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</si>
  <si>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</si>
  <si>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</si>
  <si>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</si>
  <si>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</si>
  <si>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</si>
  <si>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</si>
  <si>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</si>
  <si>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</si>
  <si>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</si>
  <si>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</si>
  <si>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</si>
  <si>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</si>
  <si>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</si>
  <si>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</si>
  <si>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</si>
  <si>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</si>
  <si>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</si>
  <si>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</si>
  <si>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</si>
  <si>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</si>
  <si>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</si>
  <si>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</si>
  <si>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</si>
  <si>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</si>
  <si>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</si>
  <si>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</si>
  <si>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</si>
  <si>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</si>
  <si>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</si>
  <si>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</si>
  <si>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</si>
  <si>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</si>
  <si>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</si>
  <si>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</si>
  <si>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</si>
  <si>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</si>
  <si>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</si>
  <si>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</si>
  <si>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</si>
  <si>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</si>
  <si>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</si>
  <si>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</si>
  <si>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</si>
  <si>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</si>
  <si>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</si>
  <si>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</si>
  <si>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</si>
  <si>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</si>
  <si>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</si>
  <si>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</si>
  <si>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</si>
  <si>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</si>
  <si>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</si>
  <si>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</si>
  <si>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</si>
  <si>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</si>
  <si>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</si>
  <si>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</si>
  <si>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</si>
  <si>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</si>
  <si>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</si>
  <si>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</si>
  <si>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</si>
  <si>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</si>
  <si>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</si>
  <si>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</si>
  <si>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</si>
  <si>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</si>
  <si>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</si>
  <si>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</si>
  <si>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</si>
  <si>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</si>
  <si>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</si>
  <si>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</si>
  <si>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</si>
  <si>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</si>
  <si>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</si>
  <si>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</si>
  <si>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</si>
  <si>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</si>
  <si>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</si>
  <si>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</si>
  <si>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</si>
  <si>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</si>
  <si>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</si>
  <si>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</si>
  <si>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</si>
  <si>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</si>
  <si>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</si>
  <si>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</si>
  <si>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</si>
  <si>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</si>
  <si>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</si>
  <si>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</si>
  <si>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</si>
  <si>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</si>
  <si>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</si>
  <si>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</si>
  <si>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</si>
  <si>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</si>
  <si>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</si>
  <si>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</si>
  <si>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</si>
  <si>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</si>
  <si>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</si>
  <si>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</si>
  <si>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</si>
  <si>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</si>
  <si>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</si>
  <si>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</si>
  <si>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</si>
  <si>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</si>
  <si>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</si>
  <si>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</si>
  <si>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</si>
  <si>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</si>
  <si>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</si>
  <si>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</si>
  <si>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</si>
  <si>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</si>
  <si>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</si>
  <si>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</si>
  <si>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</si>
  <si>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</si>
  <si>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</si>
  <si>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</si>
  <si>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</si>
  <si>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</si>
  <si>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</si>
  <si>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</si>
  <si>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</si>
  <si>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</si>
  <si>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</si>
  <si>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</si>
  <si>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</si>
  <si>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</si>
  <si>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</si>
  <si>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</si>
  <si>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</si>
  <si>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</si>
  <si>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</si>
  <si>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</si>
  <si>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</si>
  <si>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</si>
  <si>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</si>
  <si>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</si>
  <si>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</si>
  <si>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</si>
  <si>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</si>
  <si>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</si>
  <si>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</si>
  <si>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</si>
  <si>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</si>
  <si>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</si>
  <si>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</si>
  <si>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</si>
  <si>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</si>
  <si>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</si>
  <si>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</si>
  <si>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</si>
  <si>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</si>
  <si>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</si>
  <si>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</si>
  <si>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</si>
  <si>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</si>
  <si>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</si>
  <si>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</si>
  <si>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</si>
  <si>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</si>
  <si>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</si>
  <si>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</si>
  <si>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</si>
  <si>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</si>
  <si>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</si>
  <si>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</si>
  <si>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</si>
  <si>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</si>
  <si>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</si>
  <si>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</si>
  <si>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</si>
  <si>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</si>
  <si>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</si>
  <si>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</si>
  <si>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</si>
  <si>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</si>
  <si>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</si>
  <si>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</si>
  <si>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</si>
  <si>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</si>
  <si>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</si>
  <si>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</si>
  <si>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</si>
  <si>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</si>
  <si>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</si>
  <si>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</si>
  <si>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</si>
  <si>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</si>
  <si>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</si>
  <si>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</si>
  <si>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</si>
  <si>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</si>
  <si>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</si>
  <si>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</si>
  <si>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</si>
  <si>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</si>
  <si>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</si>
  <si>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</si>
  <si>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</si>
  <si>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</si>
  <si>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</si>
  <si>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</si>
  <si>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</si>
  <si>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</si>
  <si>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</si>
  <si>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</si>
  <si>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</si>
  <si>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</si>
  <si>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</si>
  <si>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</si>
  <si>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</si>
  <si>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</si>
  <si>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</si>
  <si>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</si>
  <si>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</si>
  <si>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</si>
  <si>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</si>
  <si>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</si>
  <si>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</si>
  <si>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</si>
  <si>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</si>
  <si>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</si>
  <si>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</si>
  <si>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</si>
  <si>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</si>
  <si>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</si>
  <si>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</si>
  <si>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</si>
  <si>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</si>
  <si>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</si>
  <si>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</si>
  <si>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</si>
  <si>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</si>
  <si>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</si>
  <si>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</si>
  <si>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</si>
  <si>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</si>
  <si>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</si>
  <si>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</si>
  <si>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</si>
  <si>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</si>
  <si>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</si>
  <si>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</si>
  <si>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</si>
  <si>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</si>
  <si>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</si>
  <si>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</si>
  <si>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</si>
  <si>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</si>
  <si>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</si>
  <si>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</si>
  <si>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</si>
  <si>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</si>
  <si>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</si>
  <si>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</si>
  <si>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</si>
  <si>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</si>
  <si>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</si>
  <si>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</si>
  <si>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</si>
  <si>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</si>
  <si>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</si>
  <si>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</si>
  <si>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</si>
  <si>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</si>
  <si>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</si>
  <si>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</si>
  <si>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</si>
  <si>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</si>
  <si>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</si>
  <si>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</si>
  <si>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</si>
  <si>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</si>
  <si>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</si>
  <si>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</si>
  <si>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</si>
  <si>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</si>
  <si>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</si>
  <si>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</si>
  <si>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</si>
  <si>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</si>
  <si>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</si>
  <si>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</si>
  <si>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</si>
  <si>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</si>
  <si>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</si>
  <si>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</si>
  <si>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</si>
  <si>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</si>
  <si>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</si>
  <si>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</si>
  <si>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</si>
  <si>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</si>
  <si>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</si>
  <si>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</si>
  <si>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</si>
  <si>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</si>
  <si>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</si>
  <si>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</si>
  <si>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</si>
  <si>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</si>
  <si>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</si>
  <si>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</si>
  <si>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</si>
  <si>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</si>
  <si>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</si>
  <si>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</si>
  <si>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</si>
  <si>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</si>
  <si>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</si>
  <si>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</si>
  <si>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</si>
  <si>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</si>
  <si>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</si>
  <si>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</si>
  <si>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</si>
  <si>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</si>
  <si>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</si>
  <si>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</si>
  <si>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</si>
  <si>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</si>
  <si>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</si>
  <si>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</si>
  <si>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</si>
  <si>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</si>
  <si>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</si>
  <si>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</si>
  <si>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</si>
  <si>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</si>
  <si>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</si>
  <si>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</si>
  <si>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</si>
  <si>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</si>
  <si>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</si>
  <si>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</si>
  <si>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</si>
  <si>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</si>
  <si>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</si>
  <si>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</si>
  <si>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</si>
  <si>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</si>
  <si>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</si>
  <si>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</si>
  <si>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</si>
  <si>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</si>
  <si>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</si>
  <si>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</si>
  <si>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</si>
  <si>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</si>
  <si>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</si>
  <si>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</si>
  <si>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</si>
  <si>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</si>
  <si>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</si>
  <si>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</si>
  <si>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</si>
  <si>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</si>
  <si>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</si>
  <si>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</si>
  <si>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</si>
  <si>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</si>
  <si>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</si>
  <si>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</si>
  <si>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</si>
  <si>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</si>
  <si>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</si>
  <si>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</si>
  <si>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</si>
  <si>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</si>
  <si>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</si>
  <si>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</si>
  <si>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</si>
  <si>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</si>
  <si>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</si>
  <si>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</si>
  <si>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</si>
  <si>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</si>
  <si>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</si>
  <si>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</si>
  <si>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</si>
  <si>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</si>
  <si>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</si>
  <si>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</si>
  <si>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</si>
  <si>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</si>
  <si>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</si>
  <si>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</si>
  <si>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</si>
  <si>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</si>
  <si>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</si>
  <si>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</si>
  <si>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</si>
  <si>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</si>
  <si>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</si>
  <si>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</si>
  <si>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</si>
  <si>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</si>
  <si>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</si>
  <si>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</si>
  <si>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</si>
  <si>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</si>
  <si>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</si>
  <si>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</si>
  <si>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</si>
  <si>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</si>
  <si>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</si>
  <si>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</si>
  <si>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</si>
  <si>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</si>
  <si>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</si>
  <si>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</si>
  <si>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</si>
  <si>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</si>
  <si>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</si>
  <si>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</si>
  <si>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</si>
  <si>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</si>
  <si>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</si>
  <si>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</si>
  <si>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</si>
  <si>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</si>
  <si>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</si>
  <si>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</si>
  <si>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</si>
  <si>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</si>
  <si>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</si>
  <si>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</si>
  <si>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</si>
  <si>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</si>
  <si>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</si>
  <si>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</si>
  <si>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</si>
  <si>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</si>
  <si>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</si>
  <si>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</si>
  <si>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</si>
  <si>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</si>
  <si>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</si>
  <si>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</si>
  <si>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</si>
  <si>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</si>
  <si>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</si>
  <si>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</si>
  <si>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</si>
  <si>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</si>
  <si>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</si>
  <si>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</si>
  <si>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</si>
  <si>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</si>
  <si>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</si>
  <si>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</si>
  <si>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</si>
  <si>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</si>
  <si>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</si>
  <si>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</si>
  <si>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</si>
  <si>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</si>
  <si>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</si>
  <si>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</si>
  <si>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</si>
  <si>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</si>
  <si>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</si>
  <si>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</si>
  <si>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</si>
  <si>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</si>
  <si>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</si>
  <si>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</si>
  <si>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</si>
  <si>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</si>
  <si>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</si>
  <si>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</si>
  <si>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</si>
  <si>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</si>
  <si>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</si>
  <si>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</si>
  <si>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</si>
  <si>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</si>
  <si>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</si>
  <si>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</si>
  <si>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</si>
  <si>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</si>
  <si>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</si>
  <si>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</si>
  <si>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</si>
  <si>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</si>
  <si>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</si>
  <si>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</si>
  <si>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</si>
  <si>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</si>
  <si>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</si>
  <si>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</si>
  <si>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</si>
  <si>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</si>
  <si>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</si>
  <si>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</si>
  <si>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</si>
  <si>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</si>
  <si>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</si>
  <si>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</si>
  <si>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</si>
  <si>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</si>
  <si>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</si>
  <si>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</si>
  <si>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</si>
  <si>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</si>
  <si>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</si>
  <si>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</si>
  <si>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</si>
  <si>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</si>
  <si>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</si>
  <si>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</si>
  <si>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</si>
  <si>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</si>
  <si>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</si>
  <si>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</si>
  <si>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</si>
  <si>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</si>
  <si>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</si>
  <si>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</si>
  <si>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</si>
  <si>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</si>
  <si>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</si>
  <si>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</si>
  <si>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</si>
  <si>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</si>
  <si>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</si>
  <si>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</si>
  <si>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</si>
  <si>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</si>
  <si>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</si>
  <si>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</si>
  <si>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</si>
  <si>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</si>
  <si>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</si>
  <si>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</si>
  <si>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</si>
  <si>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</si>
  <si>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</si>
  <si>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</si>
  <si>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</si>
  <si>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</si>
  <si>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</si>
  <si>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</si>
  <si>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</si>
  <si>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</si>
  <si>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</si>
  <si>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</si>
  <si>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</si>
  <si>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</si>
  <si>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</si>
  <si>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</si>
  <si>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</si>
  <si>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</si>
  <si>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</si>
  <si>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</si>
  <si>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</si>
  <si>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</si>
  <si>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</si>
  <si>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</si>
  <si>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</si>
  <si>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</si>
  <si>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</si>
  <si>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</si>
  <si>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</si>
  <si>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</si>
  <si>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</si>
  <si>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</si>
  <si>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</si>
  <si>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</si>
  <si>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</si>
  <si>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</si>
  <si>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</si>
  <si>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</si>
  <si>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</si>
  <si>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</si>
  <si>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</si>
  <si>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</si>
  <si>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</si>
  <si>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</si>
  <si>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</si>
  <si>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</si>
  <si>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</si>
  <si>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</si>
  <si>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</si>
  <si>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</si>
  <si>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</si>
  <si>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</si>
  <si>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</si>
  <si>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</si>
  <si>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</si>
  <si>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</si>
  <si>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</si>
  <si>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</si>
  <si>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</si>
  <si>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</si>
  <si>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</si>
  <si>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</si>
  <si>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</si>
  <si>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</si>
  <si>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</si>
  <si>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</si>
  <si>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</si>
  <si>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</si>
  <si>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</si>
  <si>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</si>
  <si>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</si>
  <si>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</si>
  <si>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</si>
  <si>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</si>
  <si>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</si>
  <si>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</si>
  <si>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</si>
  <si>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</si>
  <si>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</si>
  <si>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</si>
  <si>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</si>
  <si>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</si>
  <si>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</si>
  <si>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</si>
  <si>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</si>
  <si>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</si>
  <si>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</si>
  <si>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</si>
  <si>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</si>
  <si>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</si>
  <si>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</si>
  <si>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</si>
  <si>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</si>
  <si>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</si>
  <si>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</si>
  <si>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</si>
  <si>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</si>
  <si>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</si>
  <si>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</si>
  <si>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</si>
  <si>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</si>
  <si>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</si>
  <si>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</si>
  <si>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</si>
  <si>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</si>
  <si>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</si>
  <si>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</si>
  <si>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</si>
  <si>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</si>
  <si>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</si>
  <si>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</si>
  <si>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</si>
  <si>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</si>
  <si>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</si>
  <si>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</si>
  <si>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</si>
  <si>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</si>
  <si>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</si>
  <si>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</si>
  <si>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</si>
  <si>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</si>
  <si>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</si>
  <si>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</si>
  <si>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</si>
  <si>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</si>
  <si>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</si>
  <si>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</si>
  <si>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</si>
  <si>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</si>
  <si>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</si>
  <si>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</si>
  <si>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</si>
  <si>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</si>
  <si>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</si>
  <si>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</si>
  <si>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</si>
  <si>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</si>
  <si>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</si>
  <si>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</si>
  <si>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</si>
  <si>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</si>
  <si>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</si>
  <si>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</si>
  <si>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</si>
  <si>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</si>
  <si>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</si>
  <si>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</si>
  <si>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</si>
  <si>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</si>
  <si>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</si>
  <si>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</si>
  <si>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</si>
  <si>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</si>
  <si>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</si>
  <si>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</si>
  <si>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</si>
  <si>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</si>
  <si>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</si>
  <si>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</si>
  <si>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</si>
  <si>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</si>
  <si>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</si>
  <si>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</si>
  <si>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</si>
  <si>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</si>
  <si>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</si>
  <si>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</si>
  <si>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</si>
  <si>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</si>
  <si>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</si>
  <si>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</si>
  <si>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</si>
  <si>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</si>
  <si>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</si>
  <si>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</si>
  <si>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</si>
  <si>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</si>
  <si>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</si>
  <si>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</si>
  <si>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</si>
  <si>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</si>
  <si>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</si>
  <si>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</si>
  <si>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</si>
  <si>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</si>
  <si>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</si>
  <si>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</si>
  <si>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</si>
  <si>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</si>
  <si>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</si>
  <si>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</si>
  <si>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</si>
  <si>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</si>
  <si>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</si>
  <si>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</si>
  <si>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</si>
  <si>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</si>
  <si>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</si>
  <si>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</si>
  <si>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</si>
  <si>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</si>
  <si>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</si>
  <si>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</si>
  <si>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</si>
  <si>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</si>
  <si>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</si>
  <si>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</si>
  <si>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</si>
  <si>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</si>
  <si>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</si>
  <si>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</si>
  <si>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</si>
  <si>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</si>
  <si>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</si>
  <si>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</si>
  <si>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</si>
  <si>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</si>
  <si>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</si>
  <si>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</si>
  <si>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</si>
  <si>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</si>
  <si>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</si>
  <si>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</si>
  <si>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</si>
  <si>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</si>
  <si>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</si>
  <si>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</si>
  <si>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</si>
  <si>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</si>
  <si>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</si>
  <si>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</si>
  <si>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</si>
  <si>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</si>
  <si>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</si>
  <si>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</si>
  <si>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</si>
  <si>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</si>
  <si>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</si>
  <si>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</si>
  <si>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</si>
  <si>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</si>
  <si>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</si>
  <si>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</si>
  <si>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</si>
  <si>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</si>
  <si>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</si>
  <si>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</si>
  <si>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</si>
  <si>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</si>
  <si>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</si>
  <si>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</si>
  <si>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</si>
  <si>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</si>
  <si>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</si>
  <si>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</si>
  <si>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</si>
  <si>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</si>
  <si>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</si>
  <si>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</si>
  <si>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</si>
  <si>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</si>
  <si>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</si>
  <si>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</si>
  <si>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</si>
  <si>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</si>
  <si>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</si>
  <si>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</si>
  <si>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</si>
  <si>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</si>
  <si>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</si>
  <si>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</si>
  <si>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</si>
  <si>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</si>
  <si>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</si>
  <si>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</si>
  <si>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</si>
  <si>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</si>
  <si>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</si>
  <si>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</si>
  <si>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</si>
  <si>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</si>
  <si>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</si>
  <si>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</si>
  <si>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</si>
  <si>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</si>
  <si>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</si>
  <si>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</si>
  <si>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</si>
  <si>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</si>
  <si>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</si>
  <si>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</si>
  <si>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</si>
  <si>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</si>
  <si>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</si>
  <si>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</si>
  <si>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</si>
  <si>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</si>
  <si>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</si>
  <si>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</si>
  <si>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</si>
  <si>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</si>
  <si>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</si>
  <si>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</si>
  <si>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</si>
  <si>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</si>
  <si>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</si>
  <si>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</si>
  <si>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</si>
  <si>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</si>
  <si>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</si>
  <si>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</si>
  <si>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</si>
  <si>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</si>
  <si>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</si>
  <si>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</si>
  <si>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</si>
  <si>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</si>
  <si>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</si>
  <si>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</si>
  <si>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</si>
  <si>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</si>
  <si>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</si>
  <si>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</si>
  <si>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</si>
  <si>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</si>
  <si>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</si>
  <si>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</si>
  <si>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</si>
  <si>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</si>
  <si>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</si>
  <si>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</si>
  <si>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</si>
  <si>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</si>
  <si>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</si>
  <si>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</si>
  <si>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</si>
  <si>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</si>
  <si>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</si>
  <si>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</si>
  <si>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</si>
  <si>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</si>
  <si>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</si>
  <si>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</si>
  <si>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</si>
  <si>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</si>
  <si>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</si>
  <si>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</si>
  <si>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</si>
  <si>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</si>
  <si>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</si>
  <si>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</si>
  <si>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</si>
  <si>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</si>
  <si>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</si>
  <si>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</si>
  <si>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</si>
  <si>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</si>
  <si>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</si>
  <si>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</si>
  <si>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</si>
  <si>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</si>
  <si>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</si>
  <si>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</si>
  <si>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</si>
  <si>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</si>
  <si>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</si>
  <si>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</si>
  <si>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</si>
  <si>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</si>
  <si>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</si>
  <si>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</si>
  <si>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</si>
  <si>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</si>
  <si>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</si>
  <si>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</si>
  <si>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</si>
  <si>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</si>
  <si>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</si>
  <si>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</si>
  <si>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</si>
  <si>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</si>
  <si>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</si>
  <si>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</si>
  <si>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</si>
  <si>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</si>
  <si>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</si>
  <si>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</si>
  <si>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</si>
  <si>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</si>
  <si>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</si>
  <si>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</si>
  <si>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</si>
  <si>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</si>
  <si>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</si>
  <si>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</si>
  <si>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</si>
  <si>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</si>
  <si>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</si>
  <si>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</si>
  <si>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</si>
  <si>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</si>
  <si>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</si>
  <si>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</si>
  <si>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</si>
  <si>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</si>
  <si>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</si>
  <si>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</si>
  <si>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</si>
  <si>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</si>
  <si>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</si>
  <si>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</si>
  <si>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</si>
  <si>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</si>
  <si>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</si>
  <si>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</si>
  <si>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</si>
  <si>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</si>
  <si>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</si>
  <si>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</si>
  <si>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</si>
  <si>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</si>
  <si>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</si>
  <si>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</si>
  <si>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</si>
  <si>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</si>
  <si>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</si>
  <si>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</si>
  <si>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</si>
  <si>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</si>
  <si>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</si>
  <si>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</si>
  <si>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</si>
  <si>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</si>
  <si>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</si>
  <si>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</si>
  <si>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</si>
  <si>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</si>
  <si>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</si>
  <si>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</si>
  <si>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</si>
  <si>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</si>
  <si>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</si>
  <si>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</si>
  <si>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</si>
  <si>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</si>
  <si>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</si>
  <si>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</si>
  <si>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</si>
  <si>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</si>
  <si>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</si>
  <si>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</si>
  <si>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</si>
  <si>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</si>
  <si>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</si>
  <si>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</si>
  <si>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</si>
  <si>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</si>
  <si>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</si>
  <si>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</si>
  <si>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</si>
  <si>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</si>
  <si>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</si>
  <si>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</si>
  <si>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</si>
  <si>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</si>
  <si>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</si>
  <si>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</si>
  <si>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</si>
  <si>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</si>
  <si>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</si>
  <si>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</si>
  <si>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</si>
  <si>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</si>
  <si>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</si>
  <si>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</si>
  <si>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</si>
  <si>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</si>
  <si>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</si>
  <si>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</si>
  <si>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</si>
  <si>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</si>
  <si>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</si>
  <si>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</si>
  <si>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</si>
  <si>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</si>
  <si>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</si>
  <si>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</si>
  <si>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</si>
  <si>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</si>
  <si>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</si>
  <si>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</si>
  <si>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</si>
  <si>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</si>
  <si>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</si>
  <si>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</si>
  <si>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</si>
  <si>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</si>
  <si>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</si>
  <si>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</si>
  <si>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</si>
  <si>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</si>
  <si>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</si>
  <si>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</si>
  <si>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</si>
  <si>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</si>
  <si>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</si>
  <si>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</si>
  <si>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</si>
  <si>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</si>
  <si>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</si>
  <si>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</si>
  <si>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</si>
  <si>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</si>
  <si>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</si>
  <si>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</si>
  <si>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</si>
  <si>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</si>
  <si>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</si>
  <si>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</si>
  <si>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</si>
  <si>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</si>
  <si>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</si>
  <si>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</si>
  <si>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</si>
  <si>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</si>
  <si>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</si>
  <si>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</si>
  <si>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</si>
  <si>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</si>
  <si>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</si>
  <si>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</si>
  <si>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</si>
  <si>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</si>
  <si>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</si>
  <si>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</si>
  <si>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</si>
  <si>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</si>
  <si>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</si>
  <si>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</si>
  <si>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</si>
  <si>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</si>
  <si>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</si>
  <si>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</si>
  <si>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</si>
  <si>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</si>
  <si>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</si>
  <si>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</si>
  <si>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</si>
  <si>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</si>
  <si>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</si>
  <si>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</si>
  <si>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</si>
  <si>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</si>
  <si>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</si>
  <si>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</si>
  <si>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</si>
  <si>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</si>
  <si>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</si>
  <si>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</si>
  <si>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</si>
  <si>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</si>
  <si>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</si>
  <si>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</si>
  <si>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</si>
  <si>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</si>
  <si>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</si>
  <si>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</si>
  <si>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</si>
  <si>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</si>
  <si>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</si>
  <si>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</si>
  <si>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</si>
  <si>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</si>
  <si>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</si>
  <si>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</si>
  <si>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</si>
  <si>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</si>
  <si>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</si>
  <si>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</si>
  <si>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</si>
  <si>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</si>
  <si>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</si>
  <si>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</si>
  <si>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</si>
  <si>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</si>
  <si>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</si>
  <si>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</si>
  <si>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</si>
  <si>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</si>
  <si>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</si>
  <si>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</si>
  <si>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</si>
  <si>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</si>
  <si>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</si>
  <si>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</si>
  <si>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</si>
  <si>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</si>
  <si>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</si>
  <si>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</si>
  <si>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</si>
  <si>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</si>
  <si>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</si>
  <si>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</si>
  <si>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</si>
  <si>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</si>
  <si>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</si>
  <si>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</si>
  <si>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</si>
  <si>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</si>
  <si>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</si>
  <si>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</si>
  <si>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</si>
  <si>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</si>
  <si>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</si>
  <si>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</si>
  <si>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</si>
  <si>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</si>
  <si>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</si>
  <si>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</si>
  <si>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</si>
  <si>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</si>
  <si>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</si>
  <si>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</si>
  <si>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</si>
  <si>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</si>
  <si>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</si>
  <si>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</si>
  <si>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</si>
  <si>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</si>
  <si>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</si>
  <si>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</si>
  <si>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</si>
  <si>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</si>
  <si>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</si>
  <si>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</si>
  <si>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</si>
  <si>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</si>
  <si>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</si>
  <si>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</si>
  <si>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</si>
  <si>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</si>
  <si>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</si>
  <si>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</si>
  <si>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</si>
  <si>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</si>
  <si>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</si>
  <si>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</si>
  <si>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</si>
  <si>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</si>
  <si>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</si>
  <si>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</si>
  <si>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</si>
  <si>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</si>
  <si>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</si>
  <si>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</si>
  <si>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</si>
  <si>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</si>
  <si>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</si>
  <si>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</si>
  <si>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</si>
  <si>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</si>
  <si>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</si>
  <si>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</si>
  <si>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</si>
  <si>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</si>
  <si>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</si>
  <si>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</si>
  <si>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</si>
  <si>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</si>
  <si>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</si>
  <si>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</si>
  <si>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</si>
  <si>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</si>
  <si>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</si>
  <si>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</si>
  <si>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</si>
  <si>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</si>
  <si>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</si>
  <si>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</si>
  <si>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</si>
  <si>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</si>
  <si>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</si>
  <si>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</si>
  <si>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</si>
  <si>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</si>
  <si>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</si>
  <si>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</si>
  <si>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</si>
  <si>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</si>
  <si>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</si>
  <si>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</si>
  <si>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</si>
  <si>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</si>
  <si>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</si>
  <si>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</si>
  <si>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</si>
  <si>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</si>
  <si>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</si>
  <si>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</si>
  <si>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</si>
  <si>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</si>
  <si>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</si>
  <si>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</si>
  <si>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</si>
  <si>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</si>
  <si>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</si>
  <si>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</si>
  <si>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</si>
  <si>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</si>
  <si>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</si>
  <si>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</si>
  <si>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</si>
  <si>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</si>
  <si>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</si>
  <si>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</si>
  <si>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</si>
  <si>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</si>
  <si>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</si>
  <si>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</si>
  <si>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</si>
  <si>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</si>
  <si>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</si>
  <si>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</si>
  <si>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</si>
  <si>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</si>
  <si>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</si>
  <si>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</si>
  <si>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</si>
  <si>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</si>
  <si>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</si>
  <si>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</si>
  <si>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</si>
  <si>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</si>
  <si>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</si>
  <si>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</si>
  <si>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</si>
  <si>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</si>
  <si>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</si>
  <si>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</si>
  <si>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</si>
  <si>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</si>
  <si>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</si>
  <si>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</si>
  <si>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</si>
  <si>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</si>
  <si>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</si>
  <si>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</si>
  <si>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</si>
  <si>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</si>
  <si>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</si>
  <si>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</si>
  <si>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</si>
  <si>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</si>
  <si>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</si>
  <si>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</si>
  <si>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</si>
  <si>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</si>
  <si>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</si>
  <si>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</si>
  <si>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</si>
  <si>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</si>
  <si>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</si>
  <si>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</si>
  <si>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</si>
  <si>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</si>
  <si>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</si>
  <si>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</si>
  <si>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</si>
  <si>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</si>
  <si>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</si>
  <si>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</si>
  <si>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</si>
  <si>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</si>
  <si>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</si>
  <si>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</si>
  <si>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</si>
  <si>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</si>
  <si>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</si>
  <si>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</si>
  <si>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</si>
  <si>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</si>
  <si>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</si>
  <si>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</si>
  <si>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</si>
  <si>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</si>
  <si>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</si>
  <si>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</si>
  <si>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</si>
  <si>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</si>
  <si>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</si>
  <si>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</si>
  <si>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</si>
  <si>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</si>
  <si>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</si>
  <si>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</si>
  <si>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</si>
  <si>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</si>
  <si>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</si>
  <si>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</si>
  <si>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</si>
  <si>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</si>
  <si>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</si>
  <si>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</si>
  <si>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</si>
  <si>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</si>
  <si>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</si>
  <si>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</si>
  <si>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</si>
  <si>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</si>
  <si>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</si>
  <si>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</si>
  <si>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</si>
  <si>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</si>
  <si>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</si>
  <si>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</si>
  <si>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</si>
  <si>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</si>
  <si>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</si>
  <si>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</si>
  <si>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</si>
  <si>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</si>
  <si>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</si>
  <si>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</si>
  <si>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</si>
  <si>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</si>
  <si>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</si>
  <si>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</si>
  <si>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</si>
  <si>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</si>
  <si>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</si>
  <si>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</si>
  <si>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</si>
  <si>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</si>
  <si>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</si>
  <si>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</si>
  <si>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</si>
  <si>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</si>
  <si>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</si>
  <si>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</si>
  <si>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</si>
  <si>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</si>
  <si>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</si>
  <si>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</si>
  <si>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</si>
  <si>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</si>
  <si>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</si>
  <si>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</si>
  <si>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</si>
  <si>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</si>
  <si>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</si>
  <si>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</si>
  <si>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</si>
  <si>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</si>
  <si>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</si>
  <si>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</si>
  <si>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</si>
  <si>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</si>
  <si>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</si>
  <si>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</si>
  <si>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</si>
  <si>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</si>
  <si>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</si>
  <si>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</si>
  <si>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</si>
  <si>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</si>
  <si>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</si>
  <si>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</si>
  <si>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</si>
  <si>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</si>
  <si>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</si>
  <si>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</si>
  <si>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</si>
  <si>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</si>
  <si>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</si>
  <si>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</si>
  <si>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</si>
  <si>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</si>
  <si>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</si>
  <si>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</si>
  <si>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</si>
  <si>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</si>
  <si>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</si>
  <si>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</si>
  <si>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</si>
  <si>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</si>
  <si>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</si>
  <si>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</si>
  <si>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</si>
  <si>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</si>
  <si>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</si>
  <si>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</si>
  <si>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</si>
  <si>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</si>
  <si>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</si>
  <si>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</si>
  <si>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</si>
  <si>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</si>
  <si>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</si>
  <si>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</si>
  <si>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</si>
  <si>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</si>
  <si>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</si>
  <si>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</si>
  <si>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</si>
  <si>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</si>
  <si>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</si>
  <si>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</si>
  <si>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</si>
  <si>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</si>
  <si>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</si>
  <si>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</si>
  <si>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</si>
  <si>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</si>
  <si>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</si>
  <si>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</si>
  <si>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</si>
  <si>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</si>
  <si>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</si>
  <si>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</si>
  <si>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</si>
  <si>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</si>
  <si>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</si>
  <si>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</si>
  <si>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</si>
  <si>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</si>
  <si>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</si>
  <si>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</si>
  <si>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</si>
  <si>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</si>
  <si>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</si>
  <si>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</si>
  <si>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</si>
  <si>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</si>
  <si>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</si>
  <si>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</si>
  <si>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</si>
  <si>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</si>
  <si>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</si>
  <si>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</si>
  <si>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</si>
  <si>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</si>
  <si>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</si>
  <si>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</si>
  <si>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</si>
  <si>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</si>
  <si>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</si>
  <si>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</si>
  <si>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</si>
  <si>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</si>
  <si>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</si>
  <si>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</si>
  <si>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</si>
  <si>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</si>
  <si>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</si>
  <si>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</si>
  <si>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</si>
  <si>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</si>
  <si>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</si>
  <si>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</si>
  <si>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</si>
  <si>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</si>
  <si>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</si>
  <si>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</si>
  <si>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</si>
  <si>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</si>
  <si>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</si>
  <si>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</si>
  <si>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</si>
  <si>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</si>
  <si>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</si>
  <si>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</si>
  <si>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</si>
  <si>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</si>
  <si>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</si>
  <si>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</si>
  <si>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</si>
  <si>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</si>
  <si>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</si>
  <si>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</si>
  <si>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</si>
  <si>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</si>
  <si>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</si>
  <si>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</si>
  <si>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</si>
  <si>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</si>
  <si>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</si>
  <si>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</si>
  <si>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</si>
  <si>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</si>
  <si>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</si>
  <si>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</si>
  <si>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</si>
  <si>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</si>
  <si>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</si>
  <si>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</si>
  <si>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</si>
  <si>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</si>
  <si>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</si>
  <si>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</si>
  <si>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</si>
  <si>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</si>
  <si>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</si>
  <si>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</si>
  <si>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</si>
  <si>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</si>
  <si>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</si>
  <si>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</si>
  <si>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</si>
  <si>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</si>
  <si>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</si>
  <si>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</si>
  <si>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</si>
  <si>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</si>
  <si>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</si>
  <si>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</si>
  <si>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</si>
  <si>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</si>
  <si>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</si>
  <si>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</si>
  <si>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</si>
  <si>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</si>
  <si>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</si>
  <si>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</si>
  <si>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</si>
  <si>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</si>
  <si>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</si>
  <si>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</si>
  <si>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</si>
  <si>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</si>
  <si>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</si>
  <si>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</si>
  <si>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</si>
  <si>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</si>
  <si>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</si>
  <si>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</si>
  <si>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</si>
  <si>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</si>
  <si>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</si>
  <si>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</si>
  <si>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</si>
  <si>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</si>
  <si>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</si>
  <si>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</si>
  <si>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</si>
  <si>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</si>
  <si>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</si>
  <si>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</si>
  <si>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</si>
  <si>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</si>
  <si>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</si>
  <si>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</si>
  <si>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</si>
  <si>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</si>
  <si>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</si>
  <si>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</si>
  <si>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</si>
  <si>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</si>
  <si>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</si>
  <si>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</si>
  <si>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</si>
  <si>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</si>
  <si>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</si>
  <si>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</si>
  <si>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</si>
  <si>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</si>
  <si>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</si>
  <si>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</si>
  <si>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</si>
  <si>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</si>
  <si>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</si>
  <si>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</si>
  <si>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</si>
  <si>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</si>
  <si>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</si>
  <si>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</si>
  <si>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</si>
  <si>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</si>
  <si>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</si>
  <si>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</si>
  <si>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</si>
  <si>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</si>
  <si>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</si>
  <si>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</si>
  <si>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</si>
  <si>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</si>
  <si>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</si>
  <si>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</si>
  <si>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</si>
  <si>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</si>
  <si>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</si>
  <si>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</si>
  <si>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</si>
  <si>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</si>
  <si>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</si>
  <si>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</si>
  <si>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</si>
  <si>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</si>
  <si>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</si>
  <si>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</si>
  <si>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</si>
  <si>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</si>
  <si>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</si>
  <si>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</si>
  <si>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</si>
  <si>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</si>
  <si>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</si>
  <si>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</si>
  <si>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</si>
  <si>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</si>
  <si>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</si>
  <si>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</si>
  <si>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</si>
  <si>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</si>
  <si>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</si>
  <si>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</si>
  <si>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</si>
  <si>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</si>
  <si>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</si>
  <si>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</si>
  <si>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</si>
  <si>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</si>
  <si>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</si>
  <si>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</si>
  <si>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</si>
  <si>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</si>
  <si>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</si>
  <si>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</si>
  <si>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</si>
  <si>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</si>
  <si>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</si>
  <si>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</si>
  <si>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</si>
  <si>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</si>
  <si>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</si>
  <si>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</si>
  <si>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</si>
  <si>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</si>
  <si>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</si>
  <si>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</si>
  <si>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</si>
  <si>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</si>
  <si>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</si>
  <si>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</si>
  <si>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</si>
  <si>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</si>
  <si>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</si>
  <si>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</si>
  <si>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</si>
  <si>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</si>
  <si>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</si>
  <si>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</si>
  <si>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</si>
  <si>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</si>
  <si>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</si>
  <si>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</si>
  <si>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</si>
  <si>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</si>
  <si>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</si>
  <si>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</si>
  <si>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</si>
  <si>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</si>
  <si>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</si>
  <si>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</si>
  <si>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</si>
  <si>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</si>
  <si>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</si>
  <si>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</si>
  <si>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</si>
  <si>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</si>
  <si>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</si>
  <si>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</si>
  <si>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</si>
  <si>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</si>
  <si>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</si>
  <si>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</si>
  <si>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</si>
  <si>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</si>
  <si>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</si>
  <si>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</si>
  <si>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</si>
  <si>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</si>
  <si>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</si>
  <si>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</si>
  <si>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</si>
  <si>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</si>
  <si>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</si>
  <si>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</si>
  <si>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</si>
  <si>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</si>
  <si>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</si>
  <si>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</si>
  <si>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</si>
  <si>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</si>
  <si>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</si>
  <si>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</si>
  <si>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</si>
  <si>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</si>
  <si>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</si>
  <si>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</si>
  <si>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</si>
  <si>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</si>
  <si>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</si>
  <si>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</si>
  <si>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</si>
  <si>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</si>
  <si>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</si>
  <si>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</si>
  <si>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</si>
  <si>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</si>
  <si>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</si>
  <si>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</si>
  <si>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</si>
  <si>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</si>
  <si>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</si>
  <si>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</si>
  <si>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</si>
  <si>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</si>
  <si>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</si>
  <si>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</si>
  <si>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</si>
  <si>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</si>
  <si>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</si>
  <si>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</si>
  <si>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</si>
  <si>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</si>
  <si>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</si>
  <si>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</si>
  <si>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</si>
  <si>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</si>
  <si>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</si>
  <si>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</si>
  <si>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</si>
  <si>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</si>
  <si>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</si>
  <si>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</si>
  <si>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</si>
  <si>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</si>
  <si>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</si>
  <si>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</si>
  <si>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</si>
  <si>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</si>
  <si>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</si>
  <si>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</si>
  <si>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</si>
  <si>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</si>
  <si>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</si>
  <si>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</si>
  <si>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</si>
  <si>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</si>
  <si>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</si>
  <si>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</si>
  <si>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</si>
  <si>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</si>
  <si>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</si>
  <si>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</si>
  <si>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</si>
  <si>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</si>
  <si>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</si>
  <si>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</si>
  <si>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</si>
  <si>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</si>
  <si>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</si>
  <si>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</si>
  <si>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</si>
  <si>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</si>
  <si>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</si>
  <si>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</si>
  <si>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</si>
  <si>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</si>
  <si>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</si>
  <si>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</si>
  <si>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</si>
  <si>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</si>
  <si>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</si>
  <si>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</si>
  <si>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</si>
  <si>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</si>
  <si>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</si>
  <si>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</si>
  <si>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</si>
  <si>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</si>
  <si>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</si>
  <si>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</si>
  <si>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</si>
  <si>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</si>
  <si>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</si>
  <si>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</si>
  <si>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</si>
  <si>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</si>
  <si>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</si>
  <si>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</si>
  <si>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</si>
  <si>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</si>
  <si>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</si>
  <si>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</si>
  <si>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</si>
  <si>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</si>
  <si>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</si>
  <si>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</si>
  <si>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</si>
  <si>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</si>
  <si>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</si>
  <si>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</si>
  <si>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</si>
  <si>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</si>
  <si>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</si>
  <si>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</si>
  <si>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</si>
  <si>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</si>
  <si>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</si>
  <si>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</si>
  <si>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</si>
  <si>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</si>
  <si>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</si>
  <si>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</si>
  <si>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</si>
  <si>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</si>
  <si>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</si>
  <si>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</si>
  <si>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</si>
  <si>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</si>
  <si>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</si>
  <si>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</si>
  <si>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</si>
  <si>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</si>
  <si>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</si>
  <si>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</si>
  <si>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</si>
  <si>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</si>
  <si>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</si>
  <si>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</si>
  <si>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</si>
  <si>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</si>
  <si>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</si>
  <si>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</si>
  <si>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</si>
  <si>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</si>
  <si>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</si>
  <si>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</si>
  <si>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</si>
  <si>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</si>
  <si>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</si>
  <si>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</si>
  <si>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</si>
  <si>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</si>
  <si>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</si>
  <si>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</si>
  <si>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</si>
  <si>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</si>
  <si>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</si>
  <si>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</si>
  <si>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</si>
  <si>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</si>
  <si>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</si>
  <si>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</si>
  <si>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</si>
  <si>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</si>
  <si>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</si>
  <si>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</si>
  <si>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</si>
  <si>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</si>
  <si>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</si>
  <si>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</si>
  <si>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</si>
  <si>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</si>
  <si>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</si>
  <si>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</si>
  <si>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</si>
  <si>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</si>
  <si>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</si>
  <si>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</si>
  <si>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</si>
  <si>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</si>
  <si>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</si>
  <si>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</si>
  <si>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</si>
  <si>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</si>
  <si>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</si>
  <si>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</si>
  <si>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</si>
  <si>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</si>
  <si>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</si>
  <si>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</si>
  <si>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</si>
  <si>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</si>
  <si>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</si>
  <si>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</si>
  <si>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</si>
  <si>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</si>
  <si>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</si>
  <si>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</si>
  <si>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</si>
  <si>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</si>
  <si>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</si>
  <si>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</si>
  <si>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</si>
  <si>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</si>
  <si>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</si>
  <si>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</si>
  <si>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</si>
  <si>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</si>
  <si>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</si>
  <si>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</si>
  <si>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</si>
  <si>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</si>
  <si>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</si>
  <si>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</si>
  <si>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</si>
  <si>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</si>
  <si>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</si>
  <si>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</si>
  <si>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</si>
  <si>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</si>
  <si>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</si>
  <si>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</si>
  <si>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</si>
  <si>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</si>
  <si>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</si>
  <si>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</si>
  <si>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</si>
  <si>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</si>
  <si>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</si>
  <si>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</si>
  <si>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</si>
  <si>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</si>
  <si>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</si>
  <si>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</si>
  <si>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</si>
  <si>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</si>
  <si>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</si>
  <si>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</si>
  <si>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</si>
  <si>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</si>
  <si>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</si>
  <si>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</si>
  <si>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</si>
  <si>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</si>
  <si>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</si>
  <si>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</si>
  <si>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</si>
  <si>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</si>
  <si>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</si>
  <si>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</si>
  <si>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</si>
  <si>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</si>
  <si>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</si>
  <si>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</si>
  <si>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</si>
  <si>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</si>
  <si>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</si>
  <si>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</si>
  <si>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</si>
  <si>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</si>
  <si>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</si>
  <si>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</si>
  <si>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</si>
  <si>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</si>
  <si>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</si>
  <si>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</si>
  <si>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</si>
  <si>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</si>
  <si>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</si>
  <si>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</si>
  <si>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</si>
  <si>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</si>
  <si>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</si>
  <si>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</si>
  <si>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</si>
  <si>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</si>
  <si>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</si>
  <si>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</si>
  <si>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</si>
  <si>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</si>
  <si>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</si>
  <si>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</si>
  <si>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</si>
  <si>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</si>
  <si>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</si>
  <si>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</si>
  <si>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</si>
  <si>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</si>
  <si>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</si>
  <si>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</si>
  <si>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</si>
  <si>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</si>
  <si>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</si>
  <si>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</si>
  <si>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</si>
  <si>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</si>
  <si>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</si>
  <si>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</si>
  <si>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</si>
  <si>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</si>
  <si>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</si>
  <si>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</si>
  <si>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</si>
  <si>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</si>
  <si>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</si>
  <si>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</si>
  <si>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</si>
  <si>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</si>
  <si>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</si>
  <si>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</si>
  <si>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</si>
  <si>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</si>
  <si>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</si>
  <si>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</si>
  <si>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</si>
  <si>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</si>
  <si>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</si>
  <si>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</si>
  <si>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</si>
  <si>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</si>
  <si>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</si>
  <si>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</si>
  <si>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</si>
  <si>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</si>
  <si>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</si>
  <si>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</si>
  <si>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</si>
  <si>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</si>
  <si>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</si>
  <si>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</si>
  <si>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</si>
  <si>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</si>
  <si>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</si>
  <si>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</si>
  <si>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</si>
  <si>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</si>
  <si>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</si>
  <si>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</si>
  <si>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</si>
  <si>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</si>
  <si>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</si>
  <si>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</si>
  <si>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</si>
  <si>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</si>
  <si>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</si>
  <si>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</si>
  <si>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</si>
  <si>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</si>
  <si>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</si>
  <si>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</si>
  <si>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</si>
  <si>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</si>
  <si>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</si>
  <si>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</si>
  <si>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</si>
  <si>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</si>
  <si>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</si>
  <si>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</si>
  <si>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</si>
  <si>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</si>
  <si>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</si>
  <si>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</si>
  <si>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</si>
  <si>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</si>
  <si>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</si>
  <si>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</si>
  <si>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</si>
  <si>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</si>
  <si>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</si>
  <si>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</si>
  <si>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</si>
  <si>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</si>
  <si>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</si>
  <si>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</si>
  <si>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</si>
  <si>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</si>
  <si>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</si>
  <si>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</si>
  <si>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</si>
  <si>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</si>
  <si>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</si>
  <si>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</si>
  <si>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</si>
  <si>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</si>
  <si>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</si>
  <si>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</si>
  <si>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</si>
  <si>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</si>
  <si>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</si>
  <si>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</si>
  <si>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</si>
  <si>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</si>
  <si>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</si>
  <si>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</si>
  <si>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</si>
  <si>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</si>
  <si>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</si>
  <si>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</si>
  <si>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</si>
  <si>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</si>
  <si>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</si>
  <si>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</si>
  <si>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</si>
  <si>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</si>
  <si>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</si>
  <si>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</si>
  <si>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</si>
  <si>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</si>
  <si>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</si>
  <si>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</si>
  <si>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</si>
  <si>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</si>
  <si>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</si>
  <si>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</si>
  <si>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</si>
  <si>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</si>
  <si>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</si>
  <si>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</si>
  <si>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</si>
  <si>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</si>
  <si>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</si>
  <si>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</si>
  <si>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</si>
  <si>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</si>
  <si>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</si>
  <si>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</si>
  <si>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</si>
  <si>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</si>
  <si>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</si>
  <si>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</si>
  <si>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</si>
  <si>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</si>
  <si>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</si>
  <si>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</si>
  <si>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</si>
  <si>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</si>
  <si>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</si>
  <si>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</si>
  <si>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</si>
  <si>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</si>
  <si>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</si>
  <si>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</si>
  <si>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</si>
  <si>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</si>
  <si>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</si>
  <si>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</si>
  <si>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</si>
  <si>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</si>
  <si>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</si>
  <si>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</si>
  <si>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</si>
  <si>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</si>
  <si>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</si>
  <si>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</si>
  <si>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</si>
  <si>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</si>
  <si>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</si>
  <si>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</si>
  <si>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</si>
  <si>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</si>
  <si>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</si>
  <si>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</si>
  <si>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</si>
  <si>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</si>
  <si>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</si>
  <si>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</si>
  <si>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</si>
  <si>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</si>
  <si>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</si>
  <si>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</si>
  <si>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</si>
  <si>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</si>
  <si>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</si>
  <si>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</si>
  <si>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</si>
  <si>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</si>
  <si>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</si>
  <si>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</si>
  <si>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</si>
  <si>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</si>
  <si>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</si>
  <si>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</si>
  <si>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</si>
  <si>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</si>
  <si>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</si>
  <si>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</si>
  <si>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</si>
  <si>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</si>
  <si>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</si>
  <si>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</si>
  <si>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</si>
  <si>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</si>
  <si>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</si>
  <si>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</si>
  <si>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</si>
  <si>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</si>
  <si>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</si>
  <si>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</si>
  <si>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</si>
  <si>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</si>
  <si>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</si>
  <si>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</si>
  <si>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</si>
  <si>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</si>
  <si>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</si>
  <si>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</si>
  <si>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</si>
  <si>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</si>
  <si>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</si>
  <si>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</si>
  <si>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</si>
  <si>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</si>
  <si>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</si>
  <si>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</si>
  <si>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</si>
  <si>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</si>
  <si>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</si>
  <si>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</si>
  <si>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</si>
  <si>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</si>
  <si>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</si>
  <si>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</si>
  <si>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</si>
  <si>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</si>
  <si>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</si>
  <si>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</si>
  <si>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</si>
  <si>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</si>
  <si>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</si>
  <si>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</si>
  <si>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</si>
  <si>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</si>
  <si>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</si>
  <si>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</si>
  <si>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</si>
  <si>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</si>
  <si>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</si>
  <si>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</si>
  <si>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</si>
  <si>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</si>
  <si>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</si>
  <si>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</si>
  <si>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</si>
  <si>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</si>
  <si>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</si>
  <si>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</si>
  <si>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</si>
  <si>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</si>
  <si>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</si>
  <si>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</si>
  <si>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</si>
  <si>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</si>
  <si>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</si>
  <si>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</si>
  <si>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</si>
  <si>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</si>
  <si>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</si>
  <si>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</si>
  <si>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</si>
  <si>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</si>
  <si>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</si>
  <si>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</si>
  <si>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</si>
  <si>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</si>
  <si>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</si>
  <si>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</si>
  <si>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</si>
  <si>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</si>
  <si>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</si>
  <si>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</si>
  <si>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</si>
  <si>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</si>
  <si>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</si>
  <si>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</si>
  <si>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</si>
  <si>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</si>
  <si>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</si>
  <si>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</si>
  <si>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</si>
  <si>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</si>
  <si>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</si>
  <si>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</si>
  <si>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</si>
  <si>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</si>
  <si>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</si>
  <si>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</si>
  <si>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</si>
  <si>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</si>
  <si>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</si>
  <si>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</si>
  <si>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</si>
  <si>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</si>
  <si>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</si>
  <si>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</si>
  <si>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</si>
  <si>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</si>
  <si>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</si>
  <si>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</si>
  <si>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</si>
  <si>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</si>
  <si>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</si>
  <si>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</si>
  <si>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</si>
  <si>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</si>
  <si>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</si>
  <si>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</si>
  <si>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</si>
  <si>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</si>
  <si>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</si>
  <si>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</si>
  <si>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</si>
  <si>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</si>
  <si>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</si>
  <si>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</si>
  <si>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</si>
  <si>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</si>
  <si>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</si>
  <si>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</si>
  <si>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</si>
  <si>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</si>
  <si>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</si>
  <si>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</si>
  <si>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</si>
  <si>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</si>
  <si>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</si>
  <si>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</si>
  <si>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</si>
  <si>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</si>
  <si>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</si>
  <si>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</si>
  <si>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</si>
  <si>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</si>
  <si>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</si>
  <si>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</si>
  <si>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</si>
  <si>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</si>
  <si>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</si>
  <si>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</si>
  <si>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</si>
  <si>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</si>
  <si>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</si>
  <si>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</si>
  <si>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</si>
  <si>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</si>
  <si>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</si>
  <si>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</si>
  <si>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</si>
  <si>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</si>
  <si>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</si>
  <si>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</si>
  <si>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</si>
  <si>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</si>
  <si>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</si>
  <si>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</si>
  <si>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</si>
  <si>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</si>
  <si>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</si>
  <si>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</si>
  <si>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</si>
  <si>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</si>
  <si>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</si>
  <si>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</si>
  <si>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</si>
  <si>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</si>
  <si>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</si>
  <si>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</si>
  <si>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</si>
  <si>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</si>
  <si>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</si>
  <si>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</si>
  <si>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</si>
  <si>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</si>
  <si>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</si>
  <si>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</si>
  <si>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</si>
  <si>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</si>
  <si>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</si>
  <si>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</si>
  <si>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</si>
  <si>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</si>
  <si>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</si>
  <si>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</si>
  <si>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</si>
  <si>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</si>
  <si>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</si>
  <si>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</si>
  <si>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</si>
  <si>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</si>
  <si>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</si>
  <si>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</si>
  <si>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</si>
  <si>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</si>
  <si>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</si>
  <si>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</si>
  <si>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</si>
  <si>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</si>
  <si>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</si>
  <si>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</si>
  <si>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</si>
  <si>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</si>
  <si>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</si>
  <si>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</si>
  <si>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</si>
  <si>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</si>
  <si>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</si>
  <si>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</si>
  <si>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</si>
  <si>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</si>
  <si>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</si>
  <si>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</si>
  <si>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</si>
  <si>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</si>
  <si>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</si>
  <si>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</si>
  <si>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</si>
  <si>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</si>
  <si>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</si>
  <si>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</si>
  <si>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</si>
  <si>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</si>
  <si>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</si>
  <si>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</si>
  <si>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</si>
  <si>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</si>
  <si>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</si>
  <si>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</si>
  <si>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</si>
  <si>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</si>
  <si>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</si>
  <si>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</si>
  <si>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</si>
  <si>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</si>
  <si>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</si>
  <si>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</si>
  <si>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</si>
  <si>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</si>
  <si>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</si>
  <si>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</si>
  <si>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</si>
  <si>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</si>
  <si>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</si>
  <si>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</si>
  <si>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</si>
  <si>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</si>
  <si>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</si>
  <si>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</si>
  <si>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</si>
  <si>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</si>
  <si>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</si>
  <si>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</si>
  <si>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</si>
  <si>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</si>
  <si>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</si>
  <si>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</si>
  <si>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</si>
  <si>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</si>
  <si>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</si>
  <si>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</si>
  <si>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</si>
  <si>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</si>
  <si>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</si>
  <si>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</si>
  <si>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</si>
  <si>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</si>
  <si>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</si>
  <si>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</si>
  <si>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</si>
  <si>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</si>
  <si>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</si>
  <si>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</si>
  <si>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</si>
  <si>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</si>
  <si>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</si>
  <si>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</si>
  <si>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</si>
  <si>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</si>
  <si>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</si>
  <si>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</si>
  <si>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</si>
  <si>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</si>
  <si>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</si>
  <si>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</si>
  <si>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</si>
  <si>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</si>
  <si>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</si>
  <si>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</si>
  <si>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</si>
  <si>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</si>
  <si>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</si>
  <si>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</si>
  <si>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</si>
  <si>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</si>
  <si>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</si>
  <si>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</si>
  <si>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</si>
  <si>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</si>
  <si>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</si>
  <si>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</si>
  <si>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</si>
  <si>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</si>
  <si>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</si>
  <si>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</si>
  <si>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</si>
  <si>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</si>
  <si>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</si>
  <si>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</si>
  <si>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</si>
  <si>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</si>
  <si>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</si>
  <si>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</si>
  <si>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</si>
  <si>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</si>
  <si>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</si>
  <si>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</si>
  <si>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</si>
  <si>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</si>
  <si>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</si>
  <si>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</si>
  <si>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</si>
  <si>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</si>
  <si>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</si>
  <si>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</si>
  <si>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</si>
  <si>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</si>
  <si>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</si>
  <si>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</si>
  <si>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</si>
  <si>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</si>
  <si>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</si>
  <si>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</si>
  <si>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</si>
  <si>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</si>
  <si>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</si>
  <si>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</si>
  <si>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</si>
  <si>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</si>
  <si>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</si>
  <si>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</si>
  <si>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</si>
  <si>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</si>
  <si>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</si>
  <si>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</si>
  <si>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</si>
  <si>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</si>
  <si>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</si>
  <si>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</si>
  <si>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</si>
  <si>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</si>
  <si>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</si>
  <si>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</si>
  <si>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</si>
  <si>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</si>
  <si>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</si>
  <si>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</si>
  <si>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</si>
  <si>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</si>
  <si>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</si>
  <si>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</si>
  <si>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</si>
  <si>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</si>
  <si>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</si>
  <si>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</si>
  <si>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</si>
  <si>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</si>
  <si>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</si>
  <si>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</si>
  <si>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</si>
  <si>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</si>
  <si>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</si>
  <si>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</si>
  <si>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</si>
  <si>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</si>
  <si>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</si>
  <si>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</si>
  <si>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</si>
  <si>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</si>
  <si>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</si>
  <si>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</si>
  <si>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</si>
  <si>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</si>
  <si>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</si>
  <si>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</si>
  <si>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</si>
  <si>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</si>
  <si>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</si>
  <si>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</si>
  <si>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</si>
  <si>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</si>
  <si>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</si>
  <si>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</si>
  <si>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</si>
  <si>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</si>
  <si>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</si>
  <si>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</si>
  <si>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</si>
  <si>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</si>
  <si>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</si>
  <si>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</si>
  <si>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</si>
  <si>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</si>
  <si>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</si>
  <si>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</si>
  <si>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</si>
  <si>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</si>
  <si>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</si>
  <si>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</si>
  <si>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</si>
  <si>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</si>
  <si>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</si>
  <si>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</si>
  <si>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</si>
  <si>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</si>
  <si>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</si>
  <si>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</si>
  <si>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</si>
  <si>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</si>
  <si>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</si>
  <si>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</si>
  <si>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</si>
  <si>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</si>
  <si>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</si>
  <si>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</si>
  <si>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</si>
  <si>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</si>
  <si>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</si>
  <si>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</si>
  <si>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</si>
  <si>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</si>
  <si>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</si>
  <si>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</si>
  <si>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</si>
  <si>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</si>
  <si>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</si>
  <si>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</si>
  <si>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</si>
  <si>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</si>
  <si>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</si>
  <si>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</si>
  <si>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</si>
  <si>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</si>
  <si>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</si>
  <si>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</si>
  <si>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</si>
  <si>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</si>
  <si>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</si>
  <si>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</si>
  <si>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</si>
  <si>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</si>
  <si>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</si>
  <si>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</si>
  <si>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</si>
  <si>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</si>
  <si>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</si>
  <si>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</si>
  <si>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</si>
  <si>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</si>
  <si>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</si>
  <si>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</si>
  <si>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</si>
  <si>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</si>
  <si>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</si>
  <si>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</si>
  <si>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</si>
  <si>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</si>
  <si>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</si>
  <si>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</si>
  <si>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</si>
  <si>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</si>
  <si>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</si>
  <si>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</si>
  <si>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</si>
  <si>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</si>
  <si>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</si>
  <si>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</si>
  <si>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</si>
  <si>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</si>
  <si>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</si>
  <si>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</si>
  <si>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</si>
  <si>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</si>
  <si>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</si>
  <si>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</si>
  <si>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</si>
  <si>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</si>
  <si>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</si>
  <si>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</si>
  <si>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</si>
  <si>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</si>
  <si>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</si>
  <si>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</si>
  <si>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</si>
  <si>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</si>
  <si>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</si>
  <si>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</si>
  <si>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</si>
  <si>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</si>
  <si>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</si>
  <si>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</si>
  <si>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</si>
  <si>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</si>
  <si>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</si>
  <si>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</si>
  <si>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</si>
  <si>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</si>
  <si>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</si>
  <si>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</si>
  <si>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</si>
  <si>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</si>
  <si>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</si>
  <si>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</si>
  <si>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</si>
  <si>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</si>
  <si>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</si>
  <si>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</si>
  <si>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</si>
  <si>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</si>
  <si>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</si>
  <si>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</si>
  <si>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</si>
  <si>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</si>
  <si>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</si>
  <si>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</si>
  <si>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</si>
  <si>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</si>
  <si>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</si>
  <si>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</si>
  <si>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</si>
  <si>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</si>
  <si>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</si>
  <si>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</si>
  <si>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</si>
  <si>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</si>
  <si>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</si>
  <si>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</si>
  <si>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</si>
  <si>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</si>
  <si>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</si>
  <si>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</si>
  <si>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</si>
  <si>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</si>
  <si>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</si>
  <si>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</si>
  <si>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</si>
  <si>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</si>
  <si>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</si>
  <si>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</si>
  <si>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</si>
  <si>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</si>
  <si>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</si>
  <si>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</si>
  <si>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</si>
  <si>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</si>
  <si>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</si>
  <si>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</si>
  <si>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</si>
  <si>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</si>
  <si>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</si>
  <si>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</si>
  <si>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</si>
  <si>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</si>
  <si>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</si>
  <si>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</si>
  <si>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</si>
  <si>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</si>
  <si>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</si>
  <si>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</si>
  <si>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</si>
  <si>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</si>
  <si>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</si>
  <si>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</si>
  <si>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</si>
  <si>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</si>
  <si>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</si>
  <si>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</si>
  <si>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</si>
  <si>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</si>
  <si>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</si>
  <si>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</si>
  <si>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</si>
  <si>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</si>
  <si>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</si>
  <si>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</si>
  <si>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</si>
  <si>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</si>
  <si>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</si>
  <si>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</si>
  <si>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</si>
  <si>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</si>
  <si>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</si>
  <si>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</si>
  <si>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</si>
  <si>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</si>
  <si>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</si>
  <si>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</si>
  <si>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</si>
  <si>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</si>
  <si>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</si>
  <si>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</si>
  <si>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</si>
  <si>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</si>
  <si>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</si>
  <si>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</si>
  <si>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</si>
  <si>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</si>
  <si>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</si>
  <si>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</si>
  <si>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</si>
  <si>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</si>
  <si>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</si>
  <si>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</si>
  <si>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</si>
  <si>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</si>
  <si>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</si>
  <si>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</si>
  <si>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</si>
  <si>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</si>
  <si>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</si>
  <si>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</si>
  <si>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</si>
  <si>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</si>
  <si>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</si>
  <si>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</si>
  <si>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</si>
  <si>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</si>
  <si>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</si>
  <si>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</si>
  <si>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</si>
  <si>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</si>
  <si>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</si>
  <si>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</si>
  <si>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</si>
  <si>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</si>
  <si>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</si>
  <si>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</si>
  <si>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</si>
  <si>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</si>
  <si>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</si>
  <si>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</si>
  <si>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</si>
  <si>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</si>
  <si>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</si>
  <si>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</si>
  <si>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</si>
  <si>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</si>
  <si>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</si>
  <si>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</si>
  <si>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</si>
  <si>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</si>
  <si>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</si>
  <si>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</si>
  <si>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</si>
  <si>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</si>
  <si>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</si>
  <si>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</si>
  <si>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</si>
  <si>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</si>
  <si>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</si>
  <si>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</si>
  <si>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</si>
  <si>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</si>
  <si>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</si>
  <si>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</si>
  <si>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</si>
  <si>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</si>
  <si>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</si>
  <si>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</si>
  <si>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</si>
  <si>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</si>
  <si>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</si>
  <si>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</si>
  <si>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</si>
  <si>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</si>
  <si>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</si>
  <si>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</si>
  <si>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</si>
  <si>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</si>
  <si>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</si>
  <si>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</si>
  <si>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</si>
  <si>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</si>
  <si>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</si>
  <si>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</si>
  <si>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</si>
  <si>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</si>
  <si>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</si>
  <si>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</si>
  <si>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</si>
  <si>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</si>
  <si>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</si>
  <si>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</si>
  <si>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</si>
  <si>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</si>
  <si>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</si>
  <si>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</si>
  <si>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</si>
  <si>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</si>
  <si>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</si>
  <si>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</si>
  <si>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</si>
  <si>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</si>
  <si>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</si>
  <si>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</si>
  <si>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</si>
  <si>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</si>
  <si>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</si>
  <si>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</si>
  <si>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</si>
  <si>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</si>
  <si>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</si>
  <si>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</si>
  <si>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</si>
  <si>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</si>
  <si>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</si>
  <si>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</si>
  <si>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</si>
  <si>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</si>
  <si>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</si>
  <si>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</si>
  <si>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</si>
  <si>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</si>
  <si>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</si>
  <si>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</si>
  <si>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</si>
  <si>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</si>
  <si>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</si>
  <si>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</si>
  <si>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</si>
  <si>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</si>
  <si>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</si>
  <si>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</si>
  <si>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</si>
  <si>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</si>
  <si>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</si>
  <si>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</si>
  <si>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</si>
  <si>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</si>
  <si>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</si>
  <si>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</si>
  <si>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</si>
  <si>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</si>
  <si>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</si>
  <si>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</si>
  <si>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</si>
  <si>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</si>
  <si>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</si>
  <si>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</si>
  <si>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</si>
  <si>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</si>
  <si>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</si>
  <si>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</si>
  <si>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</si>
  <si>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</si>
  <si>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</si>
  <si>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</si>
  <si>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</si>
  <si>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</si>
  <si>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</si>
  <si>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</si>
  <si>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</si>
  <si>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</si>
  <si>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</si>
  <si>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</si>
  <si>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</si>
  <si>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</si>
  <si>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</si>
  <si>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</si>
  <si>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</si>
  <si>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</si>
  <si>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</si>
  <si>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</si>
  <si>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</si>
  <si>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</si>
  <si>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</si>
  <si>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</si>
  <si>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</si>
  <si>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</si>
  <si>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</si>
  <si>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</si>
  <si>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</si>
  <si>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</si>
  <si>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</si>
  <si>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</si>
  <si>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</si>
  <si>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</si>
  <si>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</si>
  <si>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</si>
  <si>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</si>
  <si>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</si>
  <si>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</si>
  <si>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</si>
  <si>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</si>
  <si>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</si>
  <si>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</si>
  <si>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</si>
  <si>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</si>
  <si>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</si>
  <si>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</si>
  <si>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</si>
  <si>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</si>
  <si>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</si>
  <si>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</si>
  <si>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</si>
  <si>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</si>
  <si>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</si>
  <si>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</si>
  <si>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</si>
  <si>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</si>
  <si>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</si>
  <si>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</si>
  <si>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</si>
  <si>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</si>
  <si>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</si>
  <si>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</si>
  <si>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</si>
  <si>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</si>
  <si>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</si>
  <si>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</si>
  <si>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</si>
  <si>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</si>
  <si>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</si>
  <si>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</si>
  <si>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</si>
  <si>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</si>
  <si>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</si>
  <si>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</si>
  <si>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</si>
  <si>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</si>
  <si>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</si>
  <si>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</si>
  <si>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</si>
  <si>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</si>
  <si>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</si>
  <si>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</si>
  <si>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</si>
  <si>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</si>
  <si>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</si>
  <si>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</si>
  <si>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</si>
  <si>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</si>
  <si>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</si>
  <si>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</si>
  <si>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</si>
  <si>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</si>
  <si>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</si>
  <si>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</si>
  <si>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</si>
  <si>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</si>
  <si>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</si>
  <si>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</si>
  <si>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</si>
  <si>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</si>
  <si>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</si>
  <si>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</si>
  <si>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</si>
  <si>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</si>
  <si>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</si>
  <si>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</si>
  <si>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</si>
  <si>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</si>
  <si>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</si>
  <si>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</si>
  <si>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</si>
  <si>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</si>
  <si>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</si>
  <si>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</si>
  <si>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</si>
  <si>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</si>
  <si>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</si>
  <si>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</si>
  <si>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</si>
  <si>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</si>
  <si>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</si>
  <si>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</si>
  <si>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</si>
  <si>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</si>
  <si>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</si>
  <si>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</si>
  <si>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</si>
  <si>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</si>
  <si>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</si>
  <si>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</si>
  <si>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</si>
  <si>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</si>
  <si>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</si>
  <si>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</si>
  <si>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</si>
  <si>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</si>
  <si>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</si>
  <si>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</si>
  <si>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</si>
  <si>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</si>
  <si>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</si>
  <si>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</si>
  <si>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</si>
  <si>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</si>
  <si>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</si>
  <si>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</si>
  <si>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</si>
  <si>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</si>
  <si>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</si>
  <si>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</si>
  <si>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</si>
  <si>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</si>
  <si>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</si>
  <si>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</si>
  <si>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</si>
  <si>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</si>
  <si>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</si>
  <si>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</si>
  <si>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</si>
  <si>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</si>
  <si>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</si>
  <si>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</si>
  <si>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</si>
  <si>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</si>
  <si>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</si>
  <si>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</si>
  <si>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</si>
  <si>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</si>
  <si>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</si>
  <si>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</si>
  <si>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</si>
  <si>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</si>
  <si>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</si>
  <si>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</si>
  <si>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</si>
  <si>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</si>
  <si>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</si>
  <si>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</si>
  <si>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</si>
  <si>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</si>
  <si>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</si>
  <si>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</si>
  <si>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</si>
  <si>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</si>
  <si>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</si>
  <si>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</si>
  <si>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</si>
  <si>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</si>
  <si>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</si>
  <si>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</si>
  <si>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</si>
  <si>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</si>
  <si>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</si>
  <si>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</si>
  <si>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</si>
  <si>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</si>
  <si>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</si>
  <si>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</si>
  <si>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</si>
  <si>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</si>
  <si>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</si>
  <si>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</si>
  <si>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</si>
  <si>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</si>
  <si>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</si>
  <si>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</si>
  <si>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</si>
  <si>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</si>
  <si>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</si>
  <si>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</si>
  <si>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</si>
  <si>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</si>
  <si>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</si>
  <si>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</si>
  <si>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</si>
  <si>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</si>
  <si>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</si>
  <si>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</si>
  <si>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</si>
  <si>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</si>
  <si>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</si>
  <si>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</si>
  <si>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</si>
  <si>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</si>
  <si>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</si>
  <si>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</si>
  <si>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</si>
  <si>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</si>
  <si>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</si>
  <si>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</si>
  <si>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</si>
  <si>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</si>
  <si>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</si>
  <si>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</si>
  <si>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</si>
  <si>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</si>
  <si>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</si>
  <si>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</si>
  <si>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</si>
  <si>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</si>
  <si>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</si>
  <si>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</si>
  <si>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</si>
  <si>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</si>
  <si>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</si>
  <si>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</si>
  <si>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</si>
  <si>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</si>
  <si>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</si>
  <si>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</si>
  <si>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</si>
  <si>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</si>
  <si>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</si>
  <si>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</si>
  <si>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</si>
  <si>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</si>
  <si>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</si>
  <si>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</si>
  <si>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</si>
  <si>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</si>
  <si>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</si>
  <si>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</si>
  <si>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</si>
  <si>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</si>
  <si>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</si>
  <si>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</si>
  <si>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</si>
  <si>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</si>
  <si>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</si>
  <si>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</si>
  <si>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</si>
  <si>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</si>
  <si>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</si>
  <si>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</si>
  <si>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</si>
  <si>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</si>
  <si>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</si>
  <si>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</si>
  <si>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</si>
  <si>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</si>
  <si>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</si>
  <si>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</si>
  <si>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</si>
  <si>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</si>
  <si>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</si>
  <si>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</si>
  <si>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</si>
  <si>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</si>
  <si>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</si>
  <si>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</si>
  <si>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</si>
  <si>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</si>
  <si>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</si>
  <si>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</si>
  <si>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</si>
  <si>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</si>
  <si>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</si>
  <si>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</si>
  <si>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</si>
  <si>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</si>
  <si>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</si>
  <si>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</si>
  <si>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</si>
  <si>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</si>
  <si>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</si>
  <si>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</si>
  <si>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</si>
  <si>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</si>
  <si>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</si>
  <si>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</si>
  <si>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</si>
  <si>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</si>
  <si>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</si>
  <si>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</si>
  <si>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</si>
  <si>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</si>
  <si>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</si>
  <si>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</si>
  <si>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</si>
  <si>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</si>
  <si>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</si>
  <si>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</si>
  <si>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</si>
  <si>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</si>
  <si>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</si>
  <si>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</si>
  <si>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</si>
  <si>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</si>
  <si>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</si>
  <si>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</si>
  <si>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</si>
  <si>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</si>
  <si>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</si>
  <si>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</si>
  <si>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</si>
  <si>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</si>
  <si>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</si>
  <si>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</si>
  <si>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</si>
  <si>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</si>
  <si>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</si>
  <si>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</si>
  <si>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</si>
  <si>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</si>
  <si>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</si>
  <si>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</si>
  <si>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</si>
  <si>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</si>
  <si>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</si>
  <si>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</si>
  <si>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</si>
  <si>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</si>
  <si>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</si>
  <si>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</si>
  <si>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</si>
  <si>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</si>
  <si>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</si>
  <si>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</si>
  <si>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</si>
  <si>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</si>
  <si>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</si>
  <si>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</si>
  <si>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</si>
  <si>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</si>
  <si>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</si>
  <si>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</si>
  <si>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</si>
  <si>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</si>
  <si>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</si>
  <si>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</si>
  <si>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</si>
  <si>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</si>
  <si>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</si>
  <si>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</si>
  <si>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</si>
  <si>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</si>
  <si>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</si>
  <si>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</si>
  <si>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</si>
  <si>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</si>
  <si>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</si>
  <si>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</si>
  <si>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</si>
  <si>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</si>
  <si>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</si>
  <si>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</si>
  <si>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</si>
  <si>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</si>
  <si>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</si>
  <si>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</si>
  <si>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</si>
  <si>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</si>
  <si>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</si>
  <si>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</si>
  <si>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</si>
  <si>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</si>
  <si>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</si>
  <si>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</si>
  <si>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</si>
  <si>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</si>
  <si>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</si>
  <si>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</si>
  <si>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</si>
  <si>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</si>
  <si>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</si>
  <si>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</si>
  <si>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</si>
  <si>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</si>
  <si>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</si>
  <si>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</si>
  <si>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</si>
  <si>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</si>
  <si>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</si>
  <si>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</si>
  <si>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</si>
  <si>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</si>
  <si>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</si>
  <si>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</si>
  <si>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</si>
  <si>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</si>
  <si>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</si>
  <si>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</si>
  <si>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</si>
  <si>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</si>
  <si>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</si>
  <si>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</si>
  <si>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</si>
  <si>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</si>
  <si>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</si>
  <si>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</si>
  <si>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</si>
  <si>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</si>
  <si>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</si>
  <si>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</si>
  <si>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</si>
  <si>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</si>
  <si>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</si>
  <si>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</si>
  <si>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</si>
  <si>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</si>
  <si>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</si>
  <si>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</si>
  <si>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</si>
  <si>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</si>
  <si>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</si>
  <si>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</si>
  <si>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</si>
  <si>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</si>
  <si>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</si>
  <si>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</si>
  <si>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</si>
  <si>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</si>
  <si>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</si>
  <si>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</si>
  <si>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</si>
  <si>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</si>
  <si>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</si>
  <si>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</si>
  <si>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</si>
  <si>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</si>
  <si>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</si>
  <si>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</si>
  <si>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</si>
  <si>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</si>
  <si>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</si>
  <si>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</si>
  <si>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</si>
  <si>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</si>
  <si>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</si>
  <si>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</si>
  <si>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</si>
  <si>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</si>
  <si>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</si>
  <si>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</si>
  <si>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</si>
  <si>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</si>
  <si>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</si>
  <si>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</si>
  <si>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</si>
  <si>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</si>
  <si>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</si>
  <si>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</si>
  <si>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</si>
  <si>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</si>
  <si>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</si>
  <si>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</si>
  <si>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</si>
  <si>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</si>
  <si>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</si>
  <si>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</si>
  <si>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</si>
  <si>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</si>
  <si>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</si>
  <si>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</si>
  <si>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</si>
  <si>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</si>
  <si>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</si>
  <si>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</si>
  <si>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</si>
  <si>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</si>
  <si>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</si>
  <si>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</si>
  <si>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</si>
  <si>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</si>
  <si>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</si>
  <si>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</si>
  <si>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</si>
  <si>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</si>
  <si>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</si>
  <si>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</si>
  <si>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</si>
  <si>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</si>
  <si>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</si>
  <si>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</si>
  <si>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</si>
  <si>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</si>
  <si>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</si>
  <si>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</si>
  <si>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</si>
  <si>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</si>
  <si>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</si>
  <si>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</si>
  <si>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</si>
  <si>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</si>
  <si>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</si>
  <si>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</si>
  <si>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</si>
  <si>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</si>
  <si>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</si>
  <si>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</si>
  <si>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</si>
  <si>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</si>
  <si>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</si>
  <si>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</si>
  <si>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</si>
  <si>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</si>
  <si>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</si>
  <si>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</si>
  <si>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</si>
  <si>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</si>
  <si>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</si>
  <si>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</si>
  <si>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</si>
  <si>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</si>
  <si>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</si>
  <si>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</si>
  <si>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</si>
  <si>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</si>
  <si>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</si>
  <si>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</si>
  <si>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</si>
  <si>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</si>
  <si>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</si>
  <si>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</si>
  <si>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</si>
  <si>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</si>
  <si>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</si>
  <si>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</si>
  <si>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</si>
  <si>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</si>
  <si>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</si>
  <si>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</si>
  <si>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</si>
  <si>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</si>
  <si>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</si>
  <si>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</si>
  <si>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</si>
  <si>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</si>
  <si>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</si>
  <si>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</si>
  <si>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</si>
  <si>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</si>
  <si>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</si>
  <si>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</si>
  <si>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</si>
  <si>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</si>
  <si>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</si>
  <si>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</si>
  <si>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</si>
  <si>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</si>
  <si>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</si>
  <si>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</si>
  <si>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</si>
  <si>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</si>
  <si>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</si>
  <si>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</si>
  <si>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</si>
  <si>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</si>
  <si>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</si>
  <si>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</si>
  <si>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</si>
  <si>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</si>
  <si>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</si>
  <si>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</si>
  <si>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</si>
  <si>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</si>
  <si>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</si>
  <si>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</si>
  <si>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</si>
  <si>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</si>
  <si>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</si>
  <si>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</si>
  <si>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</si>
  <si>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</si>
  <si>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</si>
  <si>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</si>
  <si>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</si>
  <si>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</si>
  <si>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</si>
  <si>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</si>
  <si>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</si>
  <si>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</si>
  <si>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</si>
  <si>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</si>
  <si>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</si>
  <si>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</si>
  <si>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</si>
  <si>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</si>
  <si>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</si>
  <si>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</si>
  <si>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</si>
  <si>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</si>
  <si>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</si>
  <si>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</si>
  <si>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</si>
  <si>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</si>
  <si>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</si>
  <si>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</si>
  <si>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</si>
  <si>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</si>
  <si>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</si>
  <si>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</si>
  <si>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</si>
  <si>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</si>
  <si>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</si>
  <si>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</si>
  <si>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</si>
  <si>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</si>
  <si>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</si>
  <si>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</si>
  <si>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</si>
  <si>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</si>
  <si>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</si>
  <si>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</si>
  <si>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</si>
  <si>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</si>
  <si>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</si>
  <si>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</si>
  <si>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</si>
  <si>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</si>
  <si>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</si>
  <si>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</si>
  <si>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</si>
  <si>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</si>
  <si>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</si>
  <si>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</si>
  <si>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</si>
  <si>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</si>
  <si>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</si>
  <si>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</si>
  <si>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</si>
  <si>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</si>
  <si>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</si>
  <si>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</si>
  <si>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</si>
  <si>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</si>
  <si>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</si>
  <si>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</si>
  <si>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</si>
  <si>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</si>
  <si>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</si>
  <si>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</si>
  <si>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</si>
  <si>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</si>
  <si>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</si>
  <si>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</si>
  <si>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</si>
  <si>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</si>
  <si>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</si>
  <si>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</si>
  <si>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</si>
  <si>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</si>
  <si>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</si>
  <si>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</si>
  <si>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</si>
  <si>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</si>
  <si>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</si>
  <si>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</si>
  <si>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</si>
  <si>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</si>
  <si>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</si>
  <si>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</si>
  <si>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</si>
  <si>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</si>
  <si>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</si>
  <si>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</si>
  <si>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</si>
  <si>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</si>
  <si>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</si>
  <si>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</si>
  <si>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</si>
  <si>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</si>
  <si>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</si>
  <si>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</si>
  <si>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</si>
  <si>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</si>
  <si>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</si>
  <si>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</si>
  <si>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</si>
  <si>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</si>
  <si>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</si>
  <si>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</si>
  <si>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</si>
  <si>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</si>
  <si>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</si>
  <si>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</si>
  <si>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</si>
  <si>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</si>
  <si>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</si>
  <si>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</si>
  <si>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</si>
  <si>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</si>
  <si>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</si>
  <si>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</si>
  <si>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</si>
  <si>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</si>
  <si>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</si>
  <si>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</si>
  <si>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</si>
  <si>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</si>
  <si>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</si>
  <si>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</si>
  <si>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</si>
  <si>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</si>
  <si>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</si>
  <si>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</si>
  <si>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</si>
  <si>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</si>
  <si>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</si>
  <si>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</si>
  <si>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</si>
  <si>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</si>
  <si>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</si>
  <si>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</si>
  <si>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</si>
  <si>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</si>
  <si>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</si>
  <si>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</si>
  <si>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</si>
  <si>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</si>
  <si>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</si>
  <si>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</si>
  <si>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</si>
  <si>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</si>
  <si>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</si>
  <si>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</si>
  <si>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</si>
  <si>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</si>
  <si>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</si>
  <si>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</si>
  <si>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</si>
  <si>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</si>
  <si>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</si>
  <si>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</si>
  <si>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</si>
  <si>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</si>
  <si>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</si>
  <si>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</si>
  <si>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</si>
  <si>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</si>
  <si>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</si>
  <si>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</si>
  <si>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</si>
  <si>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</si>
  <si>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</si>
  <si>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</si>
  <si>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</si>
  <si>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</si>
  <si>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</si>
  <si>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</si>
  <si>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</si>
  <si>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</si>
  <si>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</si>
  <si>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</si>
  <si>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</si>
  <si>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</si>
  <si>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</si>
  <si>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</si>
  <si>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</si>
  <si>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</si>
  <si>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</si>
  <si>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</si>
  <si>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</si>
  <si>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</si>
  <si>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</si>
  <si>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</si>
  <si>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</si>
  <si>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</si>
  <si>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</si>
  <si>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</si>
  <si>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</si>
  <si>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</si>
  <si>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</si>
  <si>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</si>
  <si>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</si>
  <si>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</si>
  <si>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</si>
  <si>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</si>
  <si>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</si>
  <si>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</si>
  <si>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</si>
  <si>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</si>
  <si>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</si>
  <si>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</si>
  <si>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</si>
  <si>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</si>
  <si>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</si>
  <si>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</si>
  <si>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</si>
  <si>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</si>
  <si>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</si>
  <si>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</si>
  <si>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</si>
  <si>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</si>
  <si>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</si>
  <si>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</si>
  <si>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</si>
  <si>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</si>
  <si>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</si>
  <si>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</si>
  <si>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</si>
  <si>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</si>
  <si>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</si>
  <si>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</si>
  <si>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</si>
  <si>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</si>
  <si>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</si>
  <si>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</si>
  <si>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</si>
  <si>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</si>
  <si>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</si>
  <si>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</si>
  <si>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</si>
  <si>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</si>
  <si>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</si>
  <si>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</si>
  <si>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</si>
  <si>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</si>
  <si>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</si>
  <si>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</si>
  <si>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</si>
  <si>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</si>
  <si>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</si>
  <si>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</si>
  <si>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</si>
  <si>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</si>
  <si>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</si>
  <si>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</si>
  <si>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</si>
  <si>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</si>
  <si>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</si>
  <si>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</si>
  <si>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</si>
  <si>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</si>
  <si>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</si>
  <si>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</si>
  <si>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</si>
  <si>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</si>
  <si>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</si>
  <si>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</si>
  <si>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</si>
  <si>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</si>
  <si>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</si>
  <si>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</si>
  <si>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</si>
  <si>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</si>
  <si>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</si>
  <si>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</si>
  <si>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</si>
  <si>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</si>
  <si>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</si>
  <si>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</si>
  <si>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</si>
  <si>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</si>
  <si>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</si>
  <si>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</si>
  <si>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</si>
  <si>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</si>
  <si>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</si>
  <si>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</si>
  <si>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</si>
  <si>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</si>
  <si>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</si>
  <si>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</si>
  <si>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</si>
  <si>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</si>
  <si>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</si>
  <si>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</si>
  <si>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</si>
  <si>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</si>
  <si>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</si>
  <si>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</si>
  <si>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</si>
  <si>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</si>
  <si>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</si>
  <si>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</si>
  <si>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</si>
  <si>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</si>
  <si>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</si>
  <si>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</si>
  <si>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</si>
  <si>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</si>
  <si>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</si>
  <si>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</si>
  <si>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</si>
  <si>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</si>
  <si>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</si>
  <si>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</si>
  <si>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</si>
  <si>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</si>
  <si>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</si>
  <si>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</si>
  <si>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</si>
  <si>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</si>
  <si>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</si>
  <si>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</si>
  <si>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</si>
  <si>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</si>
  <si>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</si>
  <si>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</si>
  <si>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</si>
  <si>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</si>
  <si>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</si>
  <si>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</si>
  <si>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</si>
  <si>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</si>
  <si>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</si>
  <si>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</si>
  <si>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</si>
  <si>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</si>
  <si>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</si>
  <si>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</si>
  <si>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</si>
  <si>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</si>
  <si>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</si>
  <si>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</si>
  <si>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</si>
  <si>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</si>
  <si>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</si>
  <si>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</si>
  <si>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</si>
  <si>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</si>
  <si>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</si>
  <si>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</si>
  <si>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</si>
  <si>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</si>
  <si>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</si>
  <si>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</si>
  <si>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</si>
  <si>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</si>
  <si>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</si>
  <si>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</si>
  <si>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</si>
  <si>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</si>
  <si>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</si>
  <si>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</si>
  <si>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</si>
  <si>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</si>
  <si>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</si>
  <si>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</si>
  <si>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</si>
  <si>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</si>
  <si>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</si>
  <si>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</si>
  <si>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</si>
  <si>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</si>
  <si>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</si>
  <si>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</si>
  <si>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</si>
  <si>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</si>
  <si>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</si>
  <si>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</si>
  <si>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</si>
  <si>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</si>
  <si>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</si>
  <si>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</si>
  <si>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</si>
  <si>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</si>
  <si>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</si>
  <si>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</si>
  <si>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</si>
  <si>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</si>
  <si>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</si>
  <si>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</si>
  <si>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</si>
  <si>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</si>
  <si>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</si>
  <si>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</si>
  <si>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</si>
  <si>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</si>
  <si>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</si>
  <si>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</si>
  <si>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</si>
  <si>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</si>
  <si>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</si>
  <si>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</si>
  <si>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</si>
  <si>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</si>
  <si>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</si>
  <si>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</si>
  <si>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</si>
  <si>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</si>
  <si>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</si>
  <si>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</si>
  <si>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</si>
  <si>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</si>
  <si>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</si>
  <si>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</si>
  <si>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</si>
  <si>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</si>
  <si>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</si>
  <si>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</si>
  <si>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</si>
  <si>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</si>
  <si>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</si>
  <si>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</si>
  <si>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</si>
  <si>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</si>
  <si>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</si>
  <si>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</si>
  <si>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</si>
  <si>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</si>
  <si>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</si>
  <si>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</si>
  <si>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</si>
  <si>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</si>
  <si>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</si>
  <si>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</si>
  <si>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</si>
  <si>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</si>
  <si>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</si>
  <si>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</si>
  <si>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</si>
  <si>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</si>
  <si>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</si>
  <si>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</si>
  <si>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</si>
  <si>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</si>
  <si>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</si>
  <si>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</si>
  <si>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</si>
  <si>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</si>
  <si>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</si>
  <si>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</si>
  <si>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</si>
  <si>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</si>
  <si>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</si>
  <si>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</si>
  <si>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</si>
  <si>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</si>
  <si>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</si>
  <si>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</si>
  <si>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</si>
  <si>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</si>
  <si>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</si>
  <si>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</si>
  <si>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</si>
  <si>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</si>
  <si>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</si>
  <si>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</si>
  <si>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</si>
  <si>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</si>
  <si>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</si>
  <si>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</si>
  <si>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</si>
  <si>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</si>
  <si>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</si>
  <si>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</si>
  <si>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</si>
  <si>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</si>
  <si>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</si>
  <si>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</si>
  <si>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</si>
  <si>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</si>
  <si>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</si>
  <si>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</si>
  <si>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</si>
  <si>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</si>
  <si>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</si>
  <si>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</si>
  <si>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</si>
  <si>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</si>
  <si>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</si>
  <si>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</si>
  <si>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</si>
  <si>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</si>
  <si>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</si>
  <si>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</si>
  <si>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</si>
  <si>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</si>
  <si>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</si>
  <si>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</si>
  <si>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</si>
  <si>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</si>
  <si>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</si>
  <si>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</si>
  <si>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</si>
  <si>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</si>
  <si>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</si>
  <si>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</si>
  <si>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</si>
  <si>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</si>
  <si>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</si>
  <si>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</si>
  <si>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</si>
  <si>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</si>
  <si>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</si>
  <si>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</si>
  <si>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</si>
  <si>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</si>
  <si>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</si>
  <si>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</si>
  <si>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</si>
  <si>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</si>
  <si>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</si>
  <si>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</si>
  <si>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</si>
  <si>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</si>
  <si>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</si>
  <si>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</si>
  <si>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</si>
  <si>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</si>
  <si>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</si>
  <si>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</si>
  <si>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</si>
  <si>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</si>
  <si>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</si>
  <si>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</si>
  <si>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</si>
  <si>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</si>
  <si>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</si>
  <si>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</si>
  <si>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</si>
  <si>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</si>
  <si>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</si>
  <si>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</si>
  <si>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</si>
  <si>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</si>
  <si>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</si>
  <si>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</si>
  <si>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</si>
  <si>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</si>
  <si>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</si>
  <si>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</si>
  <si>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</si>
  <si>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</si>
  <si>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</si>
  <si>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</si>
  <si>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</si>
  <si>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</si>
  <si>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</si>
  <si>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</si>
  <si>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</si>
  <si>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</si>
  <si>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</si>
  <si>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</si>
  <si>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</si>
  <si>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</si>
  <si>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</si>
  <si>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</si>
  <si>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</si>
  <si>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</si>
  <si>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</si>
  <si>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</si>
  <si>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</si>
  <si>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</si>
  <si>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</si>
  <si>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</si>
  <si>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</si>
  <si>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</si>
  <si>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</si>
  <si>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</si>
  <si>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</si>
  <si>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</si>
  <si>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</si>
  <si>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</si>
  <si>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</si>
  <si>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</si>
  <si>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</si>
  <si>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</si>
  <si>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</si>
  <si>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</si>
  <si>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</si>
  <si>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</si>
  <si>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</si>
  <si>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</si>
  <si>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</si>
  <si>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</si>
  <si>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</si>
  <si>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</si>
  <si>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</si>
  <si>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</si>
  <si>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</si>
  <si>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</si>
  <si>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</si>
  <si>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</si>
  <si>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</si>
  <si>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</si>
  <si>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</si>
  <si>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</si>
  <si>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</si>
  <si>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</si>
  <si>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</si>
  <si>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</si>
  <si>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</si>
  <si>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</si>
  <si>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</si>
  <si>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</si>
  <si>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</si>
  <si>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</si>
  <si>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</si>
  <si>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</si>
  <si>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</si>
  <si>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</si>
  <si>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</si>
  <si>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</si>
  <si>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</si>
  <si>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</si>
  <si>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</si>
  <si>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</si>
  <si>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</si>
  <si>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</si>
  <si>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</si>
  <si>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</si>
  <si>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</si>
  <si>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</si>
  <si>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</si>
  <si>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</si>
  <si>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</si>
  <si>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</si>
  <si>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</si>
  <si>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</si>
  <si>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</si>
  <si>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</si>
  <si>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</si>
  <si>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</si>
  <si>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</si>
  <si>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</si>
  <si>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</si>
  <si>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</si>
  <si>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</si>
  <si>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</si>
  <si>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</si>
  <si>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</si>
  <si>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</si>
  <si>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</si>
  <si>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</si>
  <si>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</si>
  <si>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</si>
  <si>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</si>
  <si>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</si>
  <si>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</si>
  <si>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</si>
  <si>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</si>
  <si>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</si>
  <si>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</si>
  <si>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</si>
  <si>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</si>
  <si>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</si>
  <si>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</si>
  <si>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</si>
  <si>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</si>
  <si>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</si>
  <si>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</si>
  <si>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</si>
  <si>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</si>
  <si>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</si>
  <si>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</si>
  <si>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</si>
  <si>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</si>
  <si>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</si>
  <si>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</si>
  <si>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</si>
  <si>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</si>
  <si>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</si>
  <si>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</si>
  <si>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</si>
  <si>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</si>
  <si>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</si>
  <si>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</si>
  <si>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</si>
  <si>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</si>
  <si>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</si>
  <si>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</si>
  <si>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</si>
  <si>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</si>
  <si>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</si>
  <si>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</si>
  <si>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</si>
  <si>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</si>
  <si>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</si>
  <si>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</si>
  <si>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</si>
  <si>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</si>
  <si>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</si>
  <si>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</si>
  <si>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</si>
  <si>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</si>
  <si>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</si>
  <si>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</si>
  <si>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</si>
  <si>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</si>
  <si>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</si>
  <si>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</si>
  <si>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</si>
  <si>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</si>
  <si>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</si>
  <si>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</si>
  <si>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</si>
  <si>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</si>
  <si>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</si>
  <si>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</si>
  <si>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</si>
  <si>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</si>
  <si>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</si>
  <si>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</si>
  <si>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</si>
  <si>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</si>
  <si>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</si>
  <si>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</si>
  <si>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</si>
  <si>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</si>
  <si>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</si>
  <si>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</si>
  <si>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</si>
  <si>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</si>
  <si>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</si>
  <si>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</si>
  <si>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</si>
  <si>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</si>
  <si>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</si>
  <si>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</si>
  <si>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</si>
  <si>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</si>
  <si>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</si>
  <si>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</si>
  <si>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</si>
  <si>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</si>
  <si>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</si>
  <si>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</si>
  <si>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</si>
  <si>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</si>
  <si>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</si>
  <si>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</si>
  <si>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</si>
  <si>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</si>
  <si>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</si>
  <si>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</si>
  <si>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</si>
  <si>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</si>
  <si>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</si>
  <si>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</si>
  <si>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</si>
  <si>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</si>
  <si>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</si>
  <si>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</si>
  <si>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</si>
  <si>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</si>
  <si>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</si>
  <si>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</si>
  <si>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</si>
  <si>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</si>
  <si>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</si>
  <si>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</si>
  <si>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</si>
  <si>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</si>
  <si>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</si>
  <si>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</si>
  <si>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</si>
  <si>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</si>
  <si>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</si>
  <si>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</si>
  <si>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</si>
  <si>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</si>
  <si>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</si>
  <si>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</si>
  <si>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</si>
  <si>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</si>
  <si>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</si>
  <si>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</si>
  <si>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</si>
  <si>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</si>
  <si>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</si>
  <si>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</si>
  <si>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</si>
  <si>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</si>
  <si>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</si>
  <si>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</si>
  <si>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</si>
  <si>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</si>
  <si>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</si>
  <si>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</si>
  <si>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</si>
  <si>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</si>
  <si>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</si>
  <si>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</si>
  <si>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</si>
  <si>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</si>
  <si>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</si>
  <si>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</si>
  <si>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</si>
  <si>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</si>
  <si>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</si>
  <si>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</si>
  <si>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</si>
  <si>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</si>
  <si>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</si>
  <si>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</si>
  <si>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</si>
  <si>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</si>
  <si>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</si>
  <si>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</si>
  <si>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</si>
  <si>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</si>
  <si>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</si>
  <si>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</si>
  <si>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</si>
  <si>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</si>
  <si>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</si>
  <si>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</si>
  <si>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</si>
  <si>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</si>
  <si>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</si>
  <si>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</si>
  <si>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</si>
  <si>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</si>
  <si>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</si>
  <si>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</si>
  <si>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</si>
  <si>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</si>
  <si>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</si>
  <si>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</si>
  <si>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</si>
  <si>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</si>
  <si>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</si>
  <si>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</si>
  <si>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</si>
  <si>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</si>
  <si>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</si>
  <si>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</si>
  <si>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</si>
  <si>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</si>
  <si>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</si>
  <si>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</si>
  <si>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</si>
  <si>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</si>
  <si>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</si>
  <si>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</si>
  <si>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</si>
  <si>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</si>
  <si>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</si>
  <si>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</si>
  <si>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</si>
  <si>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</si>
  <si>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</si>
  <si>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</si>
  <si>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</si>
  <si>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</si>
  <si>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</si>
  <si>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</si>
  <si>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</si>
  <si>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</si>
  <si>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</si>
  <si>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</si>
  <si>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</si>
  <si>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</si>
  <si>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</si>
  <si>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</si>
  <si>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</si>
  <si>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</si>
  <si>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</si>
  <si>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</si>
  <si>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</si>
  <si>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</si>
  <si>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</si>
  <si>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</si>
  <si>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</si>
  <si>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</si>
  <si>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</si>
  <si>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</si>
  <si>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</si>
  <si>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</si>
  <si>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</si>
  <si>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</si>
  <si>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</si>
  <si>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</si>
  <si>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</si>
  <si>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</si>
  <si>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</si>
  <si>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</si>
  <si>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</si>
  <si>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</si>
  <si>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</si>
  <si>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</si>
  <si>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</si>
  <si>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</si>
  <si>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</si>
  <si>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</si>
  <si>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</si>
  <si>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</si>
  <si>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</si>
  <si>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</si>
  <si>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</si>
  <si>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</si>
  <si>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</si>
  <si>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</si>
  <si>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</si>
  <si>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</si>
  <si>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</si>
  <si>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</si>
  <si>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</si>
  <si>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</si>
  <si>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</si>
  <si>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</si>
  <si>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</si>
  <si>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</si>
  <si>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</si>
  <si>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</si>
  <si>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</si>
  <si>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</si>
  <si>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</si>
  <si>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</si>
  <si>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</si>
  <si>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</si>
  <si>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</si>
  <si>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</si>
  <si>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</si>
  <si>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</si>
  <si>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</si>
  <si>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</si>
  <si>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</si>
  <si>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</si>
  <si>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</si>
  <si>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</si>
  <si>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</si>
  <si>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</si>
  <si>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</si>
  <si>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</si>
  <si>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</si>
  <si>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</si>
  <si>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</si>
  <si>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</si>
  <si>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</si>
  <si>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</si>
  <si>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</si>
  <si>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</si>
  <si>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</si>
  <si>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</si>
  <si>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</si>
  <si>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</si>
  <si>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</si>
  <si>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</si>
  <si>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</si>
  <si>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</si>
  <si>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</si>
  <si>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</si>
  <si>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</si>
  <si>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</si>
  <si>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</si>
  <si>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</si>
  <si>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</si>
  <si>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</si>
  <si>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</si>
  <si>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</si>
  <si>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</si>
  <si>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</si>
  <si>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</si>
  <si>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</si>
  <si>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</si>
  <si>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</si>
  <si>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</si>
  <si>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</si>
  <si>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</si>
  <si>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</si>
  <si>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</si>
  <si>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</si>
  <si>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</si>
  <si>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</si>
  <si>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</si>
  <si>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</si>
  <si>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</si>
  <si>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</si>
  <si>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</si>
  <si>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</si>
  <si>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</si>
  <si>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</si>
  <si>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</si>
  <si>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</si>
  <si>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</si>
  <si>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</si>
  <si>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</si>
  <si>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</si>
  <si>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</si>
  <si>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</si>
  <si>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</si>
  <si>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</si>
  <si>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</si>
  <si>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</si>
  <si>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</si>
  <si>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</si>
  <si>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</si>
  <si>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</si>
  <si>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</si>
  <si>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</si>
  <si>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</si>
  <si>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</si>
  <si>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</si>
  <si>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</si>
  <si>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</si>
  <si>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</si>
  <si>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</si>
  <si>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</si>
  <si>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</si>
  <si>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</si>
  <si>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</si>
  <si>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</si>
  <si>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</si>
  <si>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</si>
  <si>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</si>
  <si>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</si>
  <si>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</si>
  <si>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</si>
  <si>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</si>
  <si>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</si>
  <si>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</si>
  <si>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</si>
  <si>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</si>
  <si>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</si>
  <si>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</si>
  <si>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</si>
  <si>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</si>
  <si>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</si>
  <si>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</si>
  <si>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</si>
  <si>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</si>
  <si>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</si>
  <si>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</si>
  <si>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</si>
  <si>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</si>
  <si>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</si>
  <si>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</si>
  <si>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</si>
  <si>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</si>
  <si>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</si>
  <si>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</si>
  <si>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</si>
  <si>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</si>
  <si>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</si>
  <si>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</si>
  <si>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</si>
  <si>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</si>
  <si>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</si>
  <si>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</si>
  <si>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</si>
  <si>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</si>
  <si>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</si>
  <si>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</si>
  <si>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</si>
  <si>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</si>
  <si>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</si>
  <si>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</si>
  <si>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</si>
  <si>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</si>
  <si>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</si>
  <si>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</si>
  <si>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</si>
  <si>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</si>
  <si>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</si>
  <si>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</si>
  <si>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</si>
  <si>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</si>
  <si>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</si>
  <si>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</si>
  <si>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</si>
  <si>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</si>
  <si>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</si>
  <si>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</si>
  <si>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</si>
  <si>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</si>
  <si>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</si>
  <si>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</si>
  <si>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</si>
  <si>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</si>
  <si>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</si>
  <si>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</si>
  <si>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</si>
  <si>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</si>
  <si>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</si>
  <si>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</si>
  <si>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</si>
  <si>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</si>
  <si>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</si>
  <si>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</si>
  <si>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</si>
  <si>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</si>
  <si>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</si>
  <si>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</si>
  <si>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</si>
  <si>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</si>
  <si>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</si>
  <si>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</si>
  <si>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</si>
  <si>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</si>
  <si>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</si>
  <si>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</si>
  <si>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</si>
  <si>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</si>
  <si>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</si>
  <si>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</si>
  <si>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</si>
  <si>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</si>
  <si>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</si>
  <si>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</si>
  <si>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</si>
  <si>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</si>
  <si>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</si>
  <si>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</si>
  <si>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</si>
  <si>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</si>
  <si>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</si>
  <si>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</si>
  <si>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</si>
  <si>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</si>
  <si>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</si>
  <si>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</si>
  <si>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</si>
  <si>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</si>
  <si>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</si>
  <si>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</si>
  <si>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</si>
  <si>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</si>
  <si>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</si>
  <si>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</si>
  <si>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</si>
  <si>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</si>
  <si>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</si>
  <si>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</si>
  <si>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</si>
  <si>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</si>
  <si>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</si>
  <si>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</si>
  <si>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</si>
  <si>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</si>
  <si>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</si>
  <si>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</si>
  <si>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</si>
  <si>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</si>
  <si>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</si>
  <si>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</si>
  <si>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</si>
  <si>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</si>
  <si>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</si>
  <si>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</si>
  <si>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</si>
  <si>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</si>
  <si>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</si>
  <si>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</si>
  <si>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</si>
  <si>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</si>
  <si>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</si>
  <si>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</si>
  <si>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</si>
  <si>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</si>
  <si>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</si>
  <si>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</si>
  <si>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</si>
  <si>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</si>
  <si>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</si>
  <si>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</si>
  <si>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</si>
  <si>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</si>
  <si>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</si>
  <si>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</si>
  <si>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</si>
  <si>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</si>
  <si>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</si>
  <si>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</si>
  <si>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</si>
  <si>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</si>
  <si>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</si>
  <si>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</si>
  <si>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</si>
  <si>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</si>
  <si>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</si>
  <si>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</si>
  <si>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</si>
  <si>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</si>
  <si>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</si>
  <si>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</si>
  <si>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</si>
  <si>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</si>
  <si>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</si>
  <si>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</si>
  <si>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</si>
  <si>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</si>
  <si>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</si>
  <si>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</si>
  <si>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</si>
  <si>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</si>
  <si>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</si>
  <si>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</si>
  <si>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</si>
  <si>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</si>
  <si>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</si>
  <si>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</si>
  <si>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</si>
  <si>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</si>
  <si>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</si>
  <si>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</si>
  <si>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</si>
  <si>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</si>
  <si>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</si>
  <si>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</si>
  <si>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</si>
  <si>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</si>
  <si>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</si>
  <si>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</si>
  <si>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</si>
  <si>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</si>
  <si>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</si>
  <si>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</si>
  <si>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</si>
  <si>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</si>
  <si>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</si>
  <si>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</si>
  <si>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</si>
  <si>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</si>
  <si>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</si>
  <si>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</si>
  <si>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</si>
  <si>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</si>
  <si>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</si>
  <si>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</si>
  <si>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</si>
  <si>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</si>
  <si>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</si>
  <si>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</si>
  <si>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</si>
  <si>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</si>
  <si>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</si>
  <si>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</si>
  <si>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</si>
  <si>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</si>
  <si>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</si>
  <si>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</si>
  <si>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</si>
  <si>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</si>
  <si>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</si>
  <si>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</si>
  <si>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</si>
  <si>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</si>
  <si>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</si>
  <si>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</si>
  <si>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</si>
  <si>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</si>
  <si>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</si>
  <si>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</si>
  <si>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</si>
  <si>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</si>
  <si>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</si>
  <si>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</si>
  <si>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</si>
  <si>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</si>
  <si>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</si>
  <si>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</si>
  <si>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</si>
  <si>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</si>
  <si>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</si>
  <si>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</si>
  <si>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</si>
  <si>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</si>
  <si>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</si>
  <si>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</si>
  <si>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</si>
  <si>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</si>
  <si>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</si>
  <si>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</si>
  <si>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</si>
  <si>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</si>
  <si>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</si>
  <si>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</si>
  <si>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</si>
  <si>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</si>
  <si>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</si>
  <si>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</si>
  <si>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</si>
  <si>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</si>
  <si>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</si>
  <si>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</si>
  <si>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</si>
  <si>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</si>
  <si>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</si>
  <si>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</si>
  <si>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</si>
  <si>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</si>
  <si>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</si>
  <si>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</si>
  <si>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</si>
  <si>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</si>
  <si>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</si>
  <si>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</si>
  <si>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</si>
  <si>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</si>
  <si>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</si>
  <si>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</si>
  <si>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</si>
  <si>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</si>
  <si>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</si>
  <si>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</si>
  <si>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</si>
  <si>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</si>
  <si>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</si>
  <si>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</si>
  <si>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</si>
  <si>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</si>
  <si>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</si>
  <si>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</si>
  <si>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</si>
  <si>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</si>
  <si>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</si>
  <si>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</si>
  <si>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</si>
  <si>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</si>
  <si>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</si>
  <si>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</si>
  <si>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</si>
  <si>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</si>
  <si>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</si>
  <si>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</si>
  <si>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</si>
  <si>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</si>
  <si>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</si>
  <si>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</si>
  <si>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</si>
  <si>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</si>
  <si>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</si>
  <si>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</si>
  <si>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</si>
  <si>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</si>
  <si>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</si>
  <si>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</si>
  <si>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</si>
  <si>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</si>
  <si>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</si>
  <si>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</si>
  <si>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</si>
  <si>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</si>
  <si>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</si>
  <si>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</si>
  <si>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</si>
  <si>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</si>
  <si>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</si>
  <si>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</si>
  <si>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</si>
  <si>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</si>
  <si>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</si>
  <si>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</si>
  <si>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</si>
  <si>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</si>
  <si>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</si>
  <si>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</si>
  <si>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</si>
  <si>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</si>
  <si>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</si>
  <si>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</si>
  <si>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</si>
  <si>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</si>
  <si>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</si>
  <si>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</si>
  <si>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</si>
  <si>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</si>
  <si>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</si>
  <si>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</si>
  <si>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</si>
  <si>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</si>
  <si>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</si>
  <si>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</si>
  <si>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</si>
  <si>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</si>
  <si>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</si>
  <si>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</si>
  <si>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</si>
  <si>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</si>
  <si>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</si>
  <si>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</si>
  <si>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</si>
  <si>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</si>
  <si>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</si>
  <si>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</si>
  <si>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</si>
  <si>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</si>
  <si>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</si>
  <si>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</si>
  <si>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</si>
  <si>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</si>
  <si>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</si>
  <si>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</si>
  <si>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</si>
  <si>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</si>
  <si>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</si>
  <si>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</si>
  <si>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</si>
  <si>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</si>
  <si>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</si>
  <si>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</si>
  <si>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</si>
  <si>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</si>
  <si>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</si>
  <si>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</si>
  <si>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</si>
  <si>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</si>
  <si>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</si>
  <si>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</si>
  <si>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</si>
  <si>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</si>
  <si>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</si>
  <si>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</si>
  <si>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</si>
  <si>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</si>
  <si>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</si>
  <si>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</si>
  <si>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</si>
  <si>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</si>
  <si>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</si>
  <si>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</si>
  <si>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</si>
  <si>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</si>
  <si>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</si>
  <si>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</si>
  <si>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</si>
  <si>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</si>
  <si>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</si>
  <si>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</si>
  <si>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</si>
  <si>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</si>
  <si>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</si>
  <si>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</si>
  <si>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</si>
  <si>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</si>
  <si>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</si>
  <si>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</si>
  <si>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</si>
  <si>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</si>
  <si>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</si>
  <si>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</si>
  <si>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</si>
  <si>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</si>
  <si>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</si>
  <si>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</si>
  <si>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</si>
  <si>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</si>
  <si>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</si>
  <si>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</si>
  <si>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</si>
  <si>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</si>
  <si>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</si>
  <si>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</si>
  <si>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</si>
  <si>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</si>
  <si>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</si>
  <si>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</si>
  <si>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</si>
  <si>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</si>
  <si>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</si>
  <si>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</si>
  <si>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</si>
  <si>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</si>
  <si>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</si>
  <si>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</si>
  <si>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</si>
  <si>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</si>
  <si>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</si>
  <si>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</si>
  <si>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</si>
  <si>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</si>
  <si>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</si>
  <si>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</si>
  <si>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</si>
  <si>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</si>
  <si>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</si>
  <si>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</si>
  <si>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</si>
  <si>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</si>
  <si>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</si>
  <si>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</si>
  <si>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</si>
  <si>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</si>
  <si>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</si>
  <si>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</si>
  <si>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</si>
  <si>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</si>
  <si>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</si>
  <si>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</si>
  <si>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</si>
  <si>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</si>
  <si>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</si>
  <si>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</si>
  <si>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</si>
  <si>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</si>
  <si>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</si>
  <si>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</si>
  <si>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</si>
  <si>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</si>
  <si>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</si>
  <si>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</si>
  <si>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</si>
  <si>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</si>
  <si>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</si>
  <si>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</si>
  <si>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</si>
  <si>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</si>
  <si>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</si>
  <si>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</si>
  <si>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</si>
  <si>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</si>
  <si>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</si>
  <si>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</si>
  <si>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</si>
  <si>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</si>
  <si>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</si>
  <si>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</si>
  <si>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</si>
  <si>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</si>
  <si>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</si>
  <si>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</si>
  <si>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</si>
  <si>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</si>
  <si>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</si>
  <si>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</si>
  <si>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</si>
  <si>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</si>
  <si>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</si>
  <si>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</si>
  <si>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</si>
  <si>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</si>
  <si>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</si>
  <si>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</si>
  <si>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</si>
  <si>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</si>
  <si>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</si>
  <si>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</si>
  <si>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</si>
  <si>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</si>
  <si>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</si>
  <si>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</si>
  <si>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</si>
  <si>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</si>
  <si>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</si>
  <si>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</si>
  <si>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</si>
  <si>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</si>
  <si>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</si>
  <si>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</si>
  <si>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</si>
  <si>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</si>
  <si>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</si>
  <si>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</si>
  <si>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</si>
  <si>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</si>
  <si>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</si>
  <si>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</si>
  <si>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</si>
  <si>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</si>
  <si>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</si>
  <si>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</si>
  <si>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</si>
  <si>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</si>
  <si>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</si>
  <si>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</si>
  <si>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</si>
  <si>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</si>
  <si>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</si>
  <si>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</si>
  <si>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</si>
  <si>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</si>
  <si>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</si>
  <si>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</si>
  <si>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</si>
  <si>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</si>
  <si>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</si>
  <si>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</si>
  <si>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</si>
  <si>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</si>
  <si>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</si>
  <si>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</si>
  <si>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</si>
  <si>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</si>
  <si>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</si>
  <si>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</si>
  <si>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</si>
  <si>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</si>
  <si>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</si>
  <si>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</si>
  <si>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</si>
  <si>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</si>
  <si>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</si>
  <si>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</si>
  <si>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</si>
  <si>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</si>
  <si>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</si>
  <si>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</si>
  <si>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</si>
  <si>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</si>
  <si>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</si>
  <si>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</si>
  <si>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</si>
  <si>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</si>
  <si>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</si>
  <si>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</si>
  <si>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</si>
  <si>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</si>
  <si>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</si>
  <si>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</si>
  <si>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</si>
  <si>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</si>
  <si>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</si>
  <si>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</si>
  <si>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</si>
  <si>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</si>
  <si>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</si>
  <si>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</si>
  <si>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</si>
  <si>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</si>
  <si>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</si>
  <si>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</si>
  <si>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</si>
  <si>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</si>
  <si>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</si>
  <si>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</si>
  <si>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</si>
  <si>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</si>
  <si>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</si>
  <si>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</si>
  <si>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</si>
  <si>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</si>
  <si>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</si>
  <si>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</si>
  <si>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</si>
  <si>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</si>
  <si>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</si>
  <si>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</si>
  <si>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</si>
  <si>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</si>
  <si>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</si>
  <si>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</si>
  <si>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</si>
  <si>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</si>
  <si>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</si>
  <si>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</si>
  <si>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</si>
  <si>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</si>
  <si>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</si>
  <si>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</si>
  <si>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</si>
  <si>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</si>
  <si>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</si>
  <si>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</si>
  <si>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</si>
  <si>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</si>
  <si>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</si>
  <si>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</si>
  <si>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</si>
  <si>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</si>
  <si>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</si>
  <si>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</si>
  <si>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</si>
  <si>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</si>
  <si>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</si>
  <si>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</si>
  <si>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</si>
  <si>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</si>
  <si>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</si>
  <si>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</si>
  <si>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</si>
  <si>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</si>
  <si>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</si>
  <si>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</si>
  <si>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</si>
  <si>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</si>
  <si>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</si>
  <si>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</si>
  <si>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</si>
  <si>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</si>
  <si>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</si>
  <si>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</si>
  <si>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</si>
  <si>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</si>
  <si>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</si>
  <si>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</si>
  <si>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</si>
  <si>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</si>
  <si>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</si>
  <si>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</si>
  <si>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</si>
  <si>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</si>
  <si>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</si>
  <si>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</si>
  <si>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</si>
  <si>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</si>
  <si>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</si>
  <si>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</si>
  <si>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</si>
  <si>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</si>
  <si>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</si>
  <si>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</si>
  <si>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</si>
  <si>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</si>
  <si>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</si>
  <si>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</si>
  <si>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</si>
  <si>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</si>
  <si>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</si>
  <si>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</si>
  <si>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</si>
  <si>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</si>
  <si>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</si>
  <si>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</si>
  <si>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</si>
  <si>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</si>
  <si>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</si>
  <si>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</si>
  <si>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</si>
  <si>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</si>
  <si>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</si>
  <si>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</si>
  <si>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</si>
  <si>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</si>
  <si>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</si>
  <si>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</si>
  <si>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</si>
  <si>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</si>
  <si>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</si>
  <si>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</si>
  <si>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</si>
  <si>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</si>
  <si>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</si>
  <si>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</si>
  <si>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</si>
  <si>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</si>
  <si>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</si>
  <si>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</si>
  <si>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</si>
  <si>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</si>
  <si>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</si>
  <si>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</si>
  <si>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</si>
  <si>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</si>
  <si>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</si>
  <si>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</si>
  <si>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</si>
  <si>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</si>
  <si>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</si>
  <si>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</si>
  <si>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</si>
  <si>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</si>
  <si>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</si>
  <si>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</si>
  <si>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</si>
  <si>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</si>
  <si>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</si>
  <si>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</si>
  <si>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</si>
  <si>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</si>
  <si>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</si>
  <si>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</si>
  <si>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</si>
  <si>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</si>
  <si>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</si>
  <si>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</si>
  <si>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</si>
  <si>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</si>
  <si>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</si>
  <si>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</si>
  <si>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</si>
  <si>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</si>
  <si>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</si>
  <si>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</si>
  <si>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</si>
  <si>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</si>
  <si>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</si>
  <si>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</si>
  <si>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</si>
  <si>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</si>
  <si>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</si>
  <si>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</si>
  <si>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</si>
  <si>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</si>
  <si>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</si>
  <si>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</si>
  <si>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</si>
  <si>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</si>
  <si>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</si>
  <si>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</si>
  <si>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</si>
  <si>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</si>
  <si>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</si>
  <si>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</si>
  <si>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</si>
  <si>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</si>
  <si>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</si>
  <si>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</si>
  <si>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</si>
  <si>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</si>
  <si>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</si>
  <si>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</si>
  <si>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</si>
  <si>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</si>
  <si>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</si>
  <si>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</si>
  <si>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</si>
  <si>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</si>
  <si>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</si>
  <si>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</si>
  <si>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</si>
  <si>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</si>
  <si>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</si>
  <si>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</si>
  <si>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</si>
  <si>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</si>
  <si>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</si>
  <si>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</si>
  <si>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</si>
  <si>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</si>
  <si>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</si>
  <si>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</si>
  <si>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</si>
  <si>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</si>
  <si>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</si>
  <si>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</si>
  <si>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</si>
  <si>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</si>
  <si>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</si>
  <si>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</si>
  <si>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</si>
  <si>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</si>
  <si>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</si>
  <si>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</si>
  <si>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</si>
  <si>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</si>
  <si>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</si>
  <si>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</si>
  <si>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</si>
  <si>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</si>
  <si>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</si>
  <si>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</si>
  <si>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</si>
  <si>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</si>
  <si>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</si>
  <si>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</si>
  <si>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</si>
  <si>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</si>
  <si>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</si>
  <si>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</si>
  <si>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</si>
  <si>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</si>
  <si>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</si>
  <si>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</si>
  <si>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</si>
  <si>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</si>
  <si>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</si>
  <si>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</si>
  <si>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</si>
  <si>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</si>
  <si>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</si>
  <si>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</si>
  <si>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</si>
  <si>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</si>
  <si>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</si>
  <si>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</si>
  <si>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</si>
  <si>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</si>
  <si>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</si>
  <si>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</si>
  <si>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</si>
  <si>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</si>
  <si>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</si>
  <si>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</si>
  <si>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</si>
  <si>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</si>
  <si>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</si>
  <si>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</si>
  <si>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</si>
  <si>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</si>
  <si>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</si>
  <si>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</si>
  <si>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</si>
  <si>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</si>
  <si>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</si>
  <si>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</si>
  <si>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</si>
  <si>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</si>
  <si>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</si>
  <si>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</si>
  <si>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</si>
  <si>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</si>
  <si>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</si>
  <si>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</si>
  <si>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</si>
  <si>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</si>
  <si>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</si>
  <si>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</si>
  <si>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</si>
  <si>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</si>
  <si>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</si>
  <si>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</si>
  <si>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</si>
  <si>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</si>
  <si>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</si>
  <si>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</si>
  <si>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</si>
  <si>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</si>
  <si>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</si>
  <si>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</si>
  <si>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</si>
  <si>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</si>
  <si>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</si>
  <si>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</si>
  <si>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</si>
  <si>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</si>
  <si>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</si>
  <si>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</si>
  <si>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</si>
  <si>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</si>
  <si>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</si>
  <si>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</si>
  <si>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</si>
  <si>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</si>
  <si>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</si>
  <si>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</si>
  <si>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</si>
  <si>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</si>
  <si>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</si>
  <si>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</si>
  <si>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</si>
  <si>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</si>
  <si>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</si>
  <si>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</si>
  <si>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</si>
  <si>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</si>
  <si>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</si>
  <si>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</si>
  <si>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</si>
  <si>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</si>
  <si>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</si>
  <si>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</si>
  <si>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</si>
  <si>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</si>
  <si>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</si>
  <si>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</si>
  <si>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</si>
  <si>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</si>
  <si>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</si>
  <si>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</si>
  <si>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</si>
  <si>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</si>
  <si>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</si>
  <si>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</si>
  <si>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</si>
  <si>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</si>
  <si>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</si>
  <si>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</si>
  <si>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</si>
  <si>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</si>
  <si>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</si>
  <si>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</si>
  <si>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</si>
  <si>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</si>
  <si>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</si>
  <si>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</si>
  <si>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</si>
  <si>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</si>
  <si>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</si>
  <si>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</si>
  <si>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</si>
  <si>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</si>
  <si>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</si>
  <si>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</si>
  <si>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</si>
  <si>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</si>
  <si>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</si>
  <si>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</si>
  <si>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</si>
  <si>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</si>
  <si>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</si>
  <si>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</si>
  <si>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</si>
  <si>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</si>
  <si>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</si>
  <si>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</si>
  <si>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</si>
  <si>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</si>
  <si>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</si>
  <si>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</si>
  <si>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</si>
  <si>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</si>
  <si>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</si>
  <si>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</si>
  <si>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</si>
  <si>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</si>
  <si>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</si>
  <si>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</si>
  <si>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</si>
  <si>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</si>
  <si>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</si>
  <si>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</si>
  <si>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</si>
  <si>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</si>
  <si>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</si>
  <si>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</si>
  <si>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</si>
  <si>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</si>
  <si>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</si>
  <si>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</si>
  <si>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</si>
  <si>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</si>
  <si>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</si>
  <si>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</si>
  <si>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</si>
  <si>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</si>
  <si>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</si>
  <si>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</si>
  <si>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</si>
  <si>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</si>
  <si>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</si>
  <si>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</si>
  <si>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</si>
  <si>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</si>
  <si>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</si>
  <si>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</si>
  <si>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</si>
  <si>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</si>
  <si>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</si>
  <si>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</si>
  <si>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</si>
  <si>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</si>
  <si>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</si>
  <si>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</si>
  <si>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</si>
  <si>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</si>
  <si>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</si>
  <si>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</si>
  <si>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</si>
  <si>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</si>
  <si>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</si>
  <si>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</si>
  <si>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</si>
  <si>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</si>
  <si>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</si>
  <si>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</si>
  <si>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</si>
  <si>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</si>
  <si>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</si>
  <si>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</si>
  <si>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</si>
  <si>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</si>
  <si>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</si>
  <si>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</si>
  <si>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</si>
  <si>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</si>
  <si>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</si>
  <si>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</si>
  <si>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</si>
  <si>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</si>
  <si>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</si>
  <si>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</si>
  <si>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</si>
  <si>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</si>
  <si>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</si>
  <si>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</si>
  <si>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</si>
  <si>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</si>
  <si>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</si>
  <si>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</si>
  <si>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</si>
  <si>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</si>
  <si>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</si>
  <si>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</si>
  <si>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</si>
  <si>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</si>
  <si>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</si>
  <si>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</si>
  <si>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</si>
  <si>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</si>
  <si>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</si>
  <si>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</si>
  <si>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</si>
  <si>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</si>
  <si>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</si>
  <si>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</si>
  <si>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</si>
  <si>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</si>
  <si>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</si>
  <si>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</si>
  <si>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</si>
  <si>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</si>
  <si>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</si>
  <si>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</si>
  <si>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</si>
  <si>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</si>
  <si>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</si>
  <si>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</si>
  <si>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</si>
  <si>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</si>
  <si>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</si>
  <si>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</si>
  <si>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</si>
  <si>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</si>
  <si>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</si>
  <si>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</si>
  <si>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</si>
  <si>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</si>
  <si>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</si>
  <si>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</si>
  <si>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</si>
  <si>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</si>
  <si>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</si>
  <si>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</si>
  <si>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</si>
  <si>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</si>
  <si>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</si>
  <si>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</si>
  <si>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</si>
  <si>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</si>
  <si>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</si>
  <si>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</si>
  <si>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</si>
  <si>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</si>
  <si>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</si>
  <si>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</si>
  <si>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</si>
  <si>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</si>
  <si>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</si>
  <si>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</si>
  <si>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</si>
  <si>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</si>
  <si>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</si>
  <si>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</si>
  <si>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</si>
  <si>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</si>
  <si>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</si>
  <si>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</si>
  <si>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</si>
  <si>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</si>
  <si>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</si>
  <si>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</si>
  <si>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</si>
  <si>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</si>
  <si>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</si>
  <si>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</si>
  <si>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</si>
  <si>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</si>
  <si>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</si>
  <si>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</si>
  <si>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</si>
  <si>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</si>
  <si>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</si>
  <si>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</si>
  <si>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</si>
  <si>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</si>
  <si>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</si>
  <si>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</si>
  <si>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</si>
  <si>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</si>
  <si>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</si>
  <si>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</si>
  <si>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</si>
  <si>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</si>
  <si>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</si>
  <si>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</si>
  <si>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</si>
  <si>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</si>
  <si>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</si>
  <si>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</si>
  <si>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</si>
  <si>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</si>
  <si>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</si>
  <si>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</si>
  <si>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</si>
  <si>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</si>
  <si>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</si>
  <si>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</si>
  <si>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</si>
  <si>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</si>
  <si>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</si>
  <si>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</si>
  <si>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</si>
  <si>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</si>
  <si>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</si>
  <si>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</si>
  <si>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</si>
  <si>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</si>
  <si>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</si>
  <si>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</si>
  <si>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</si>
  <si>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</si>
  <si>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</si>
  <si>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</si>
  <si>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</si>
  <si>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</si>
  <si>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</si>
  <si>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</si>
  <si>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</si>
  <si>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</si>
  <si>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</si>
  <si>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</si>
  <si>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</si>
  <si>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</si>
  <si>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</si>
  <si>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</si>
  <si>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</si>
  <si>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</si>
  <si>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</si>
  <si>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</si>
  <si>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</si>
  <si>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</si>
  <si>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</si>
  <si>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</si>
  <si>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</si>
  <si>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</si>
  <si>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</si>
  <si>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</si>
  <si>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</si>
  <si>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</si>
  <si>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</si>
  <si>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</si>
  <si>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</si>
  <si>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</si>
  <si>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</si>
  <si>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</si>
  <si>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</si>
  <si>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</si>
  <si>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</si>
  <si>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</si>
  <si>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</si>
  <si>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</si>
  <si>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</si>
  <si>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</si>
  <si>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</si>
  <si>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</si>
  <si>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</si>
  <si>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</si>
  <si>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</si>
  <si>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</si>
  <si>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</si>
  <si>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</si>
  <si>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</si>
  <si>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</si>
  <si>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</si>
  <si>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</si>
  <si>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</si>
  <si>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</si>
  <si>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</si>
  <si>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</si>
  <si>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</si>
  <si>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</si>
  <si>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</si>
  <si>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</si>
  <si>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</si>
  <si>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</si>
  <si>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</si>
  <si>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</si>
  <si>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</si>
  <si>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</si>
  <si>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</si>
  <si>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</si>
  <si>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</si>
  <si>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</si>
  <si>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</si>
  <si>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</si>
  <si>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</si>
  <si>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</si>
  <si>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</si>
  <si>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</si>
  <si>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</si>
  <si>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</si>
  <si>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</si>
  <si>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</si>
  <si>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</si>
  <si>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</si>
  <si>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</si>
  <si>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</si>
  <si>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</si>
  <si>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</si>
  <si>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</si>
  <si>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</si>
  <si>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</si>
  <si>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</si>
  <si>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</si>
  <si>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</si>
  <si>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</si>
  <si>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</si>
  <si>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</si>
  <si>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</si>
  <si>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</si>
  <si>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</si>
  <si>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</si>
  <si>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</si>
  <si>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</si>
  <si>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</si>
  <si>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</si>
  <si>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</si>
  <si>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</si>
  <si>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</si>
  <si>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</si>
  <si>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</si>
  <si>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</si>
  <si>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</si>
  <si>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</si>
  <si>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</si>
  <si>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</si>
  <si>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</si>
  <si>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</si>
  <si>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</si>
  <si>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</si>
  <si>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</si>
  <si>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</si>
  <si>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</si>
  <si>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</si>
  <si>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</si>
  <si>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</si>
  <si>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</si>
  <si>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</si>
  <si>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</si>
  <si>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</si>
  <si>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</si>
  <si>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</si>
  <si>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</si>
  <si>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</si>
  <si>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</si>
  <si>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</si>
  <si>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</si>
  <si>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</si>
  <si>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</si>
  <si>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</si>
  <si>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</si>
  <si>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</si>
  <si>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</si>
  <si>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</si>
  <si>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</si>
  <si>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</si>
  <si>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</si>
  <si>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</si>
  <si>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</si>
  <si>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</si>
  <si>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</si>
  <si>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</si>
  <si>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</si>
  <si>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</si>
  <si>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</si>
  <si>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</si>
  <si>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</si>
  <si>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</si>
  <si>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</si>
  <si>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</si>
  <si>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</si>
  <si>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</si>
  <si>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</si>
  <si>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</si>
  <si>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</si>
  <si>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</si>
  <si>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</si>
  <si>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</si>
  <si>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</si>
  <si>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</si>
  <si>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</si>
  <si>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</si>
  <si>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</si>
  <si>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</si>
  <si>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</si>
  <si>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</si>
  <si>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</si>
  <si>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</si>
  <si>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</si>
  <si>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</si>
  <si>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</si>
  <si>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</si>
  <si>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</si>
  <si>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</si>
  <si>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</si>
  <si>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</si>
  <si>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</si>
  <si>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</si>
  <si>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</si>
  <si>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</si>
  <si>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</si>
  <si>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</si>
  <si>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</si>
  <si>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</si>
  <si>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</si>
  <si>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</si>
  <si>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</si>
  <si>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</si>
  <si>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</si>
  <si>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</si>
  <si>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</si>
  <si>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</si>
  <si>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</si>
  <si>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</si>
  <si>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</si>
  <si>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</si>
  <si>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</si>
  <si>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</si>
  <si>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</si>
  <si>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</si>
  <si>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</si>
  <si>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</si>
  <si>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</si>
  <si>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</si>
  <si>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</si>
  <si>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</si>
  <si>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</si>
  <si>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</si>
  <si>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</si>
  <si>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</si>
  <si>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</si>
  <si>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</si>
  <si>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</si>
  <si>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</si>
  <si>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</si>
  <si>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</si>
  <si>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</si>
  <si>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</si>
  <si>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</si>
  <si>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</si>
  <si>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</si>
  <si>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</si>
  <si>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</si>
  <si>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</si>
  <si>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</si>
  <si>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</si>
  <si>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</si>
  <si>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</si>
  <si>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</si>
  <si>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</si>
  <si>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</si>
  <si>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</si>
  <si>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</si>
  <si>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</si>
  <si>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</si>
  <si>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</si>
  <si>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</si>
  <si>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</si>
  <si>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</si>
  <si>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</si>
  <si>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</si>
  <si>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</si>
  <si>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</si>
  <si>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</si>
  <si>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</si>
  <si>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</si>
  <si>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</si>
  <si>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</si>
  <si>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</si>
  <si>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</si>
  <si>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</si>
  <si>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</si>
  <si>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</si>
  <si>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</si>
  <si>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</si>
  <si>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</si>
  <si>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</si>
  <si>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</si>
  <si>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</si>
  <si>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</si>
  <si>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</si>
  <si>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</si>
  <si>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</si>
  <si>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</si>
  <si>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</si>
  <si>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</si>
  <si>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</si>
  <si>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</si>
  <si>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</si>
  <si>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</si>
  <si>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</si>
  <si>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</si>
  <si>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</si>
  <si>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</si>
  <si>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</si>
  <si>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</si>
  <si>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</si>
  <si>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</si>
  <si>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</si>
  <si>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</si>
  <si>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</si>
  <si>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</si>
  <si>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</si>
  <si>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</si>
  <si>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</si>
  <si>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</si>
  <si>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</si>
  <si>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</si>
  <si>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</si>
  <si>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</si>
  <si>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</si>
  <si>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</si>
  <si>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</si>
  <si>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</si>
  <si>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</si>
  <si>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</si>
  <si>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</si>
  <si>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</si>
  <si>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</si>
  <si>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</si>
  <si>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</si>
  <si>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</si>
  <si>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</si>
  <si>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</si>
  <si>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</si>
  <si>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</si>
  <si>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</si>
  <si>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</si>
  <si>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</si>
  <si>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</si>
  <si>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</si>
  <si>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</si>
  <si>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</si>
  <si>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</si>
  <si>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</si>
  <si>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</si>
  <si>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</si>
  <si>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</si>
  <si>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</si>
  <si>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</si>
  <si>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</si>
  <si>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</si>
  <si>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</si>
  <si>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</si>
  <si>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</si>
  <si>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</si>
  <si>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</si>
  <si>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</si>
  <si>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</si>
  <si>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</si>
  <si>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</si>
  <si>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</si>
  <si>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</si>
  <si>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</si>
  <si>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</si>
  <si>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</si>
  <si>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</si>
  <si>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</si>
  <si>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</si>
  <si>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</si>
  <si>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</si>
  <si>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</si>
  <si>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</si>
  <si>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</si>
  <si>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</si>
  <si>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</si>
  <si>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</si>
  <si>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</si>
  <si>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</si>
  <si>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</si>
  <si>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</si>
  <si>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</si>
  <si>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</si>
  <si>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</si>
  <si>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</si>
  <si>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</si>
  <si>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</si>
  <si>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</si>
  <si>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</si>
  <si>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</si>
  <si>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</si>
  <si>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</si>
  <si>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</si>
  <si>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</si>
  <si>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</si>
  <si>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</si>
  <si>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</si>
  <si>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</si>
  <si>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</si>
  <si>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</si>
  <si>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</si>
  <si>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</si>
  <si>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</si>
  <si>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</si>
  <si>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</si>
  <si>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</si>
  <si>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</si>
  <si>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</si>
  <si>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</si>
  <si>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</si>
  <si>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</si>
  <si>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</si>
  <si>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</si>
  <si>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</si>
  <si>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</si>
  <si>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</si>
  <si>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</si>
  <si>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</si>
  <si>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</si>
  <si>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</si>
  <si>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</si>
  <si>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</si>
  <si>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</si>
  <si>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</si>
  <si>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</si>
  <si>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</si>
  <si>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</si>
  <si>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</si>
  <si>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</si>
  <si>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</si>
  <si>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</si>
  <si>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</si>
  <si>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</si>
  <si>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</si>
  <si>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</si>
  <si>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</si>
  <si>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</si>
  <si>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</si>
  <si>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</si>
  <si>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</si>
  <si>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</si>
  <si>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</si>
  <si>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</si>
  <si>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</si>
  <si>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</si>
  <si>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</si>
  <si>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</si>
  <si>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</si>
  <si>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</si>
  <si>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</si>
  <si>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</si>
  <si>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</si>
  <si>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</si>
  <si>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</si>
  <si>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</si>
  <si>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</si>
  <si>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</si>
  <si>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</si>
  <si>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</si>
  <si>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</si>
  <si>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</si>
  <si>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</si>
  <si>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</si>
  <si>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</si>
  <si>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</si>
  <si>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</si>
  <si>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</si>
  <si>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</si>
  <si>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</si>
  <si>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</si>
  <si>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</si>
  <si>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</si>
  <si>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</si>
  <si>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</si>
  <si>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</si>
  <si>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</si>
  <si>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</si>
  <si>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</si>
  <si>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</si>
  <si>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</si>
  <si>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</si>
  <si>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</si>
  <si>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</si>
  <si>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</si>
  <si>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</si>
  <si>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</si>
  <si>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</si>
  <si>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</si>
  <si>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</si>
  <si>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</si>
  <si>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</si>
  <si>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</si>
  <si>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</si>
  <si>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</si>
  <si>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</si>
  <si>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</si>
  <si>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</si>
  <si>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</si>
  <si>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</si>
  <si>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</si>
  <si>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</si>
  <si>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</si>
  <si>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</si>
  <si>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</si>
  <si>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</si>
  <si>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</si>
  <si>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</si>
  <si>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</si>
  <si>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</si>
  <si>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</si>
  <si>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</si>
  <si>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</si>
  <si>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</si>
  <si>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</si>
  <si>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</si>
  <si>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</si>
  <si>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</si>
  <si>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</si>
  <si>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</si>
  <si>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</si>
  <si>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</si>
  <si>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</si>
  <si>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</si>
  <si>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</si>
  <si>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</si>
  <si>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</si>
  <si>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</si>
  <si>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</si>
  <si>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</si>
  <si>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</si>
  <si>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</si>
  <si>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</si>
  <si>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</si>
  <si>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</si>
  <si>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</si>
  <si>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</si>
  <si>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</si>
  <si>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</si>
  <si>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</si>
  <si>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</si>
  <si>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</si>
  <si>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</si>
  <si>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</si>
  <si>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</si>
  <si>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</si>
  <si>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</si>
  <si>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</si>
  <si>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</si>
  <si>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</si>
  <si>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</si>
  <si>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</si>
  <si>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</si>
  <si>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</si>
  <si>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</si>
  <si>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</si>
  <si>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</si>
  <si>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</si>
  <si>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</si>
  <si>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</si>
  <si>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</si>
  <si>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</si>
  <si>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</si>
  <si>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</si>
  <si>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</si>
  <si>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</si>
  <si>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</si>
  <si>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</si>
  <si>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</si>
  <si>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</si>
  <si>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</si>
  <si>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</si>
  <si>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</si>
  <si>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</si>
  <si>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</si>
  <si>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</si>
  <si>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</si>
  <si>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</si>
  <si>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</si>
  <si>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</si>
  <si>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</si>
  <si>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</si>
  <si>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</si>
  <si>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</si>
  <si>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</si>
  <si>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</si>
  <si>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</si>
  <si>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</si>
  <si>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</si>
  <si>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</si>
  <si>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</si>
  <si>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</si>
  <si>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</si>
  <si>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</si>
  <si>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</si>
  <si>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</si>
  <si>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</si>
  <si>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</si>
  <si>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</si>
  <si>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</si>
  <si>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</si>
  <si>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</si>
  <si>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</si>
  <si>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</si>
  <si>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</si>
  <si>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</si>
  <si>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</si>
  <si>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</si>
  <si>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</si>
  <si>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</si>
  <si>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</si>
  <si>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</si>
  <si>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</si>
  <si>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</si>
  <si>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</si>
  <si>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</si>
  <si>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</si>
  <si>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</si>
  <si>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</si>
  <si>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</si>
  <si>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</si>
  <si>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</si>
  <si>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</si>
  <si>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</si>
  <si>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</si>
  <si>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</si>
  <si>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</si>
  <si>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</si>
  <si>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</si>
  <si>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</si>
  <si>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</si>
  <si>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</si>
  <si>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</si>
  <si>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</si>
  <si>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</si>
  <si>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</si>
  <si>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</si>
  <si>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</si>
  <si>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</si>
  <si>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</si>
  <si>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</si>
  <si>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</si>
  <si>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</si>
  <si>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</si>
  <si>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</si>
  <si>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</si>
  <si>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</si>
  <si>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</si>
  <si>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</si>
  <si>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</si>
  <si>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</si>
  <si>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</si>
  <si>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</si>
  <si>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</si>
  <si>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</si>
  <si>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</si>
  <si>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</si>
  <si>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</si>
  <si>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</si>
  <si>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</si>
  <si>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</si>
  <si>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</si>
  <si>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</si>
  <si>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</si>
  <si>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</si>
  <si>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</si>
  <si>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</si>
  <si>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</si>
  <si>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</si>
  <si>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</si>
  <si>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</si>
  <si>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</si>
  <si>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</si>
  <si>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</si>
  <si>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</si>
  <si>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</si>
  <si>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</si>
  <si>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</si>
  <si>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</si>
  <si>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</si>
  <si>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</si>
  <si>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</si>
  <si>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</si>
  <si>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</si>
  <si>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</si>
  <si>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</si>
  <si>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</si>
  <si>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</si>
  <si>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</si>
  <si>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</si>
  <si>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</si>
  <si>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</si>
  <si>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</si>
  <si>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</si>
  <si>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</si>
  <si>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</si>
  <si>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</si>
  <si>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</si>
  <si>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</si>
  <si>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</si>
  <si>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</si>
  <si>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</si>
  <si>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</si>
  <si>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</si>
  <si>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</si>
  <si>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</si>
  <si>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</si>
  <si>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</si>
  <si>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</si>
  <si>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</si>
  <si>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</si>
  <si>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</si>
  <si>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</si>
  <si>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</si>
  <si>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</si>
  <si>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</si>
  <si>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</si>
  <si>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</si>
  <si>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</si>
  <si>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</si>
  <si>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</si>
  <si>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</si>
  <si>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</si>
  <si>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</si>
  <si>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</si>
  <si>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</si>
  <si>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</si>
  <si>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</si>
  <si>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</si>
  <si>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</si>
  <si>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</si>
  <si>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</si>
  <si>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</si>
  <si>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</si>
  <si>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</si>
  <si>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</si>
  <si>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</si>
  <si>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</si>
  <si>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</si>
  <si>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</si>
  <si>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</si>
  <si>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</si>
  <si>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</si>
  <si>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</si>
  <si>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</si>
  <si>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</si>
  <si>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</si>
  <si>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</si>
  <si>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</si>
  <si>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</si>
  <si>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</si>
  <si>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</si>
  <si>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</si>
  <si>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</si>
  <si>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</si>
  <si>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</si>
  <si>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</si>
  <si>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</si>
  <si>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</si>
  <si>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</si>
  <si>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</si>
  <si>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</si>
  <si>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</si>
  <si>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</si>
  <si>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</si>
  <si>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</si>
  <si>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</si>
  <si>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</si>
  <si>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</si>
  <si>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</si>
  <si>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</si>
  <si>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</si>
  <si>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</si>
  <si>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</si>
  <si>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</si>
  <si>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</si>
  <si>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</si>
  <si>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</si>
  <si>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</si>
  <si>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</si>
  <si>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</si>
  <si>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</si>
  <si>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</si>
  <si>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</si>
  <si>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</si>
  <si>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</si>
  <si>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</si>
  <si>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</si>
  <si>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</si>
  <si>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</si>
  <si>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</si>
  <si>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</si>
  <si>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</si>
  <si>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</si>
  <si>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</si>
  <si>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</si>
  <si>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</si>
  <si>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</si>
  <si>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</si>
  <si>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</si>
  <si>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</si>
  <si>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</si>
  <si>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</si>
  <si>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</si>
  <si>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</si>
  <si>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</si>
  <si>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</si>
  <si>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</si>
  <si>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</si>
  <si>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</si>
  <si>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</si>
  <si>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</si>
  <si>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</si>
  <si>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</si>
  <si>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</si>
  <si>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</si>
  <si>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</si>
  <si>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</si>
  <si>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</si>
  <si>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</si>
  <si>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</si>
  <si>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</si>
  <si>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</si>
  <si>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</si>
  <si>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</si>
  <si>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</si>
  <si>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</si>
  <si>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</si>
  <si>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</si>
  <si>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</si>
  <si>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</si>
  <si>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</si>
  <si>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</si>
  <si>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</si>
  <si>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</si>
  <si>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</si>
  <si>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</si>
  <si>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</si>
  <si>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</si>
  <si>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</si>
  <si>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</si>
  <si>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</si>
  <si>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</si>
  <si>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</si>
  <si>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</si>
  <si>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</si>
  <si>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</si>
  <si>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</si>
  <si>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</si>
  <si>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</si>
  <si>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</si>
  <si>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</si>
  <si>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</si>
  <si>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</si>
  <si>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</si>
  <si>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</si>
  <si>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</si>
  <si>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</si>
  <si>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</si>
  <si>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</si>
  <si>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</si>
  <si>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</si>
  <si>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</si>
  <si>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</si>
  <si>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</si>
  <si>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</si>
  <si>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</si>
  <si>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</si>
  <si>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</si>
  <si>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</si>
  <si>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</si>
  <si>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</si>
  <si>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</si>
  <si>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</si>
  <si>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</si>
  <si>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</si>
  <si>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</si>
  <si>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</si>
  <si>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</si>
  <si>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</si>
  <si>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</si>
  <si>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</si>
  <si>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</si>
  <si>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</si>
  <si>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</si>
  <si>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</si>
  <si>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</si>
  <si>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</si>
  <si>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</si>
  <si>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</si>
  <si>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</si>
  <si>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</si>
  <si>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</si>
  <si>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</si>
  <si>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</si>
  <si>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</si>
  <si>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</si>
  <si>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</si>
  <si>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</si>
  <si>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</si>
  <si>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</si>
  <si>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</si>
  <si>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</si>
  <si>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</si>
  <si>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</si>
  <si>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</si>
  <si>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</si>
  <si>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</si>
  <si>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</si>
  <si>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</si>
  <si>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</si>
  <si>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</si>
  <si>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</si>
  <si>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</si>
  <si>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</si>
  <si>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</si>
  <si>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</si>
  <si>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</si>
  <si>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</si>
  <si>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</si>
  <si>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</si>
  <si>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</si>
  <si>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</si>
  <si>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</si>
  <si>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</si>
  <si>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</si>
  <si>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</si>
  <si>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</si>
  <si>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</si>
  <si>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</si>
  <si>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</si>
  <si>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</si>
  <si>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</si>
  <si>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</si>
  <si>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</si>
  <si>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</si>
  <si>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</si>
  <si>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</si>
  <si>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</si>
  <si>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</si>
  <si>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</si>
  <si>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</si>
  <si>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</si>
  <si>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</si>
  <si>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</si>
  <si>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</si>
  <si>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</si>
  <si>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</si>
  <si>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</si>
  <si>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</si>
  <si>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</si>
  <si>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</si>
  <si>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</si>
  <si>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</si>
  <si>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</si>
  <si>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</si>
  <si>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</si>
  <si>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</si>
  <si>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</si>
  <si>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</si>
  <si>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</si>
  <si>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</si>
  <si>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</si>
  <si>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</si>
  <si>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</si>
  <si>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</si>
  <si>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</si>
  <si>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</si>
  <si>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</si>
  <si>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</si>
  <si>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</si>
  <si>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</si>
  <si>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</si>
  <si>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</si>
  <si>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</si>
  <si>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</si>
  <si>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</si>
  <si>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</si>
  <si>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</si>
  <si>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</si>
  <si>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</si>
  <si>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</si>
  <si>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</si>
  <si>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</si>
  <si>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</si>
  <si>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</si>
  <si>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</si>
  <si>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</si>
  <si>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</si>
  <si>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</si>
  <si>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</si>
  <si>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</si>
  <si>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</si>
  <si>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</si>
  <si>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</si>
  <si>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</si>
  <si>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</si>
  <si>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</si>
  <si>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</si>
  <si>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</si>
  <si>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</si>
  <si>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</si>
  <si>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</si>
  <si>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</si>
  <si>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</si>
  <si>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</si>
  <si>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</si>
  <si>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</si>
  <si>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</si>
  <si>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</si>
  <si>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</si>
  <si>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</si>
  <si>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</si>
  <si>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</si>
  <si>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</si>
  <si>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</si>
  <si>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</si>
  <si>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</si>
  <si>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</si>
  <si>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</si>
  <si>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</si>
  <si>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</si>
  <si>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</si>
  <si>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</si>
  <si>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</si>
  <si>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</si>
  <si>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</si>
  <si>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</si>
  <si>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</si>
  <si>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</si>
  <si>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</si>
  <si>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</si>
  <si>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</si>
  <si>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</si>
  <si>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</si>
  <si>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</si>
  <si>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</si>
  <si>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</si>
  <si>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</si>
  <si>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</si>
  <si>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</si>
  <si>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</si>
  <si>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</si>
  <si>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</si>
  <si>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</si>
  <si>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</si>
  <si>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</si>
  <si>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</si>
  <si>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</si>
  <si>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</si>
  <si>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</si>
  <si>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</si>
  <si>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</si>
  <si>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</si>
  <si>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</si>
  <si>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</si>
  <si>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</si>
  <si>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</si>
  <si>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</si>
  <si>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</si>
  <si>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</si>
  <si>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</si>
  <si>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</si>
  <si>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</si>
  <si>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</si>
  <si>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</si>
  <si>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</si>
  <si>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</si>
  <si>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</si>
  <si>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</si>
  <si>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</si>
  <si>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</si>
  <si>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</si>
  <si>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</si>
  <si>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</si>
  <si>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</si>
  <si>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</si>
  <si>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</si>
  <si>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</si>
  <si>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</si>
  <si>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</si>
  <si>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</si>
  <si>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</si>
  <si>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</si>
  <si>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</si>
  <si>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</si>
  <si>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</si>
  <si>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</si>
  <si>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</si>
  <si>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</si>
  <si>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</si>
  <si>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</si>
  <si>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</si>
  <si>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</si>
  <si>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</si>
  <si>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</si>
  <si>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</si>
  <si>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</si>
  <si>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</si>
  <si>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</si>
  <si>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</si>
  <si>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</si>
  <si>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</si>
  <si>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</si>
  <si>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</si>
  <si>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</si>
  <si>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</si>
  <si>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</si>
  <si>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</si>
  <si>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</si>
  <si>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</si>
  <si>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</si>
  <si>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</si>
  <si>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</si>
  <si>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</si>
  <si>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</si>
  <si>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</si>
  <si>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</si>
  <si>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</si>
  <si>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</si>
  <si>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</si>
  <si>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</si>
  <si>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</si>
  <si>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</si>
  <si>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</si>
  <si>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</si>
  <si>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</si>
  <si>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</si>
  <si>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</si>
  <si>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</si>
  <si>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</si>
  <si>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</si>
  <si>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</si>
  <si>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</si>
  <si>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</si>
  <si>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</si>
  <si>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</si>
  <si>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</si>
  <si>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</si>
  <si>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</si>
  <si>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</si>
  <si>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</si>
  <si>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</si>
  <si>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</si>
  <si>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</si>
  <si>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</si>
  <si>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</si>
  <si>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</si>
  <si>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</si>
  <si>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</si>
  <si>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</si>
  <si>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</si>
  <si>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</si>
  <si>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</si>
  <si>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</si>
  <si>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</si>
  <si>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</si>
  <si>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</si>
  <si>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</si>
  <si>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</si>
  <si>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</si>
  <si>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</si>
  <si>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</si>
  <si>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</si>
  <si>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</si>
  <si>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</si>
  <si>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</si>
  <si>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</si>
  <si>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</si>
  <si>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</si>
  <si>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</si>
  <si>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</si>
  <si>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</si>
  <si>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</si>
  <si>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</si>
  <si>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</si>
  <si>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</si>
  <si>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</si>
  <si>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</si>
  <si>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</si>
  <si>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</si>
  <si>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</si>
  <si>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</si>
  <si>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</si>
  <si>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</si>
  <si>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</si>
  <si>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</si>
  <si>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</si>
  <si>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</si>
  <si>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</si>
  <si>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</si>
  <si>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</si>
  <si>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</si>
  <si>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</si>
  <si>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</si>
  <si>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</si>
  <si>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</si>
  <si>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</si>
  <si>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</si>
  <si>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</si>
  <si>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</si>
  <si>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</si>
  <si>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</si>
  <si>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</si>
  <si>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</si>
  <si>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</si>
  <si>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</si>
  <si>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</si>
  <si>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</si>
  <si>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</si>
  <si>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</si>
  <si>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</si>
  <si>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</si>
  <si>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</si>
  <si>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</si>
  <si>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</si>
  <si>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</si>
  <si>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</si>
  <si>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</si>
  <si>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</si>
  <si>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</si>
  <si>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</si>
  <si>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</si>
  <si>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</si>
  <si>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</si>
  <si>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</si>
  <si>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</si>
  <si>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</si>
  <si>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</si>
  <si>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</si>
  <si>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</si>
  <si>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</si>
  <si>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</si>
  <si>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</si>
  <si>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</si>
  <si>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</si>
  <si>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</si>
  <si>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</si>
  <si>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</si>
  <si>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</si>
  <si>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</si>
  <si>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</si>
  <si>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</si>
  <si>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</si>
  <si>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</si>
  <si>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</si>
  <si>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</si>
  <si>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</si>
  <si>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</si>
  <si>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</si>
  <si>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</si>
  <si>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</si>
  <si>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</si>
  <si>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</si>
  <si>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</si>
  <si>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</si>
  <si>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</si>
  <si>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</si>
  <si>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</si>
  <si>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</si>
  <si>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</si>
  <si>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</si>
  <si>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</si>
  <si>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</si>
  <si>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</si>
  <si>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</si>
  <si>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</si>
  <si>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</si>
  <si>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</si>
  <si>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</si>
  <si>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</si>
  <si>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</si>
  <si>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</si>
  <si>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</si>
  <si>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</si>
  <si>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</si>
  <si>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</si>
  <si>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</si>
  <si>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</si>
  <si>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</si>
  <si>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</si>
  <si>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</si>
  <si>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</si>
  <si>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</si>
  <si>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</si>
  <si>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</si>
  <si>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</si>
  <si>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</si>
  <si>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</si>
  <si>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</si>
  <si>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</si>
  <si>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</si>
  <si>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</si>
  <si>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</si>
  <si>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</si>
  <si>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</si>
  <si>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</si>
  <si>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</si>
  <si>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</si>
  <si>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</si>
  <si>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</si>
  <si>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</si>
  <si>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</si>
  <si>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</si>
  <si>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</si>
  <si>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</si>
  <si>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</si>
  <si>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</si>
  <si>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</si>
  <si>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</si>
  <si>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</si>
  <si>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</si>
  <si>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</si>
  <si>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</si>
  <si>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</si>
  <si>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</si>
  <si>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</si>
  <si>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</si>
  <si>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</si>
  <si>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</si>
  <si>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</si>
  <si>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</si>
  <si>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</si>
  <si>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</si>
  <si>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</si>
  <si>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</si>
  <si>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</si>
  <si>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</si>
  <si>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</si>
  <si>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</si>
  <si>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</si>
  <si>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</si>
  <si>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</si>
  <si>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</si>
  <si>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</si>
  <si>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</si>
  <si>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</si>
  <si>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</si>
  <si>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</si>
  <si>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</si>
  <si>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</si>
  <si>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</si>
  <si>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</si>
  <si>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</si>
  <si>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</si>
  <si>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</si>
  <si>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</si>
  <si>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</si>
  <si>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</si>
  <si>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</si>
  <si>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</si>
  <si>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</si>
  <si>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</si>
  <si>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</si>
  <si>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</si>
  <si>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</si>
  <si>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</si>
  <si>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</si>
  <si>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</si>
  <si>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</si>
  <si>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</si>
  <si>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</si>
  <si>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</si>
  <si>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</si>
  <si>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</si>
  <si>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</si>
  <si>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</si>
  <si>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</si>
  <si>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</si>
  <si>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</si>
  <si>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</si>
  <si>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</si>
  <si>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</si>
  <si>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</si>
  <si>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</si>
  <si>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</si>
  <si>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</si>
  <si>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</si>
  <si>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</si>
  <si>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</si>
  <si>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</si>
  <si>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</si>
  <si>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</si>
  <si>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</si>
  <si>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</si>
  <si>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</si>
  <si>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</si>
  <si>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</si>
  <si>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</si>
  <si>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</si>
  <si>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</si>
  <si>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</si>
  <si>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</si>
  <si>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</si>
  <si>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</si>
  <si>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</si>
  <si>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</si>
  <si>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</si>
  <si>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</si>
  <si>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</si>
  <si>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</si>
  <si>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</si>
  <si>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</si>
  <si>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</si>
  <si>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</si>
  <si>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</si>
  <si>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</si>
  <si>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</si>
  <si>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</si>
  <si>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</si>
  <si>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</si>
  <si>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</si>
  <si>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</si>
  <si>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</si>
  <si>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</si>
  <si>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</si>
  <si>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</si>
  <si>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</si>
  <si>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</si>
  <si>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</si>
  <si>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</si>
  <si>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</si>
  <si>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</si>
  <si>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</si>
  <si>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</si>
  <si>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</si>
  <si>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</si>
  <si>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</si>
  <si>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</si>
  <si>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</si>
  <si>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</si>
  <si>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</si>
  <si>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</si>
  <si>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</si>
  <si>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</si>
  <si>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</si>
  <si>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</si>
  <si>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</si>
  <si>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</si>
  <si>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</si>
  <si>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</si>
  <si>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</si>
  <si>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</si>
  <si>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</si>
  <si>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</si>
  <si>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</si>
  <si>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</si>
  <si>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</si>
  <si>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</si>
  <si>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</si>
  <si>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</si>
  <si>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</si>
  <si>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</si>
  <si>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</si>
  <si>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</si>
  <si>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</si>
  <si>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</si>
  <si>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</si>
  <si>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</si>
  <si>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</si>
  <si>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</si>
  <si>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</si>
  <si>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</si>
  <si>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</si>
  <si>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</si>
  <si>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</si>
  <si>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</si>
  <si>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</si>
  <si>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</si>
  <si>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</si>
  <si>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</si>
  <si>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</si>
  <si>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</si>
  <si>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</si>
  <si>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</si>
  <si>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</si>
  <si>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</si>
  <si>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</si>
  <si>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</si>
  <si>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</si>
  <si>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</si>
  <si>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</si>
  <si>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</si>
  <si>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</si>
  <si>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</si>
  <si>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</si>
  <si>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</si>
  <si>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</si>
  <si>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</si>
  <si>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</si>
  <si>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</si>
  <si>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</si>
  <si>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</si>
  <si>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</si>
  <si>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</si>
  <si>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</si>
  <si>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</si>
  <si>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</si>
  <si>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</si>
  <si>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</si>
  <si>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</si>
  <si>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</si>
  <si>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</si>
  <si>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</si>
  <si>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</si>
  <si>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</si>
  <si>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</si>
  <si>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</si>
  <si>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</si>
  <si>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</si>
  <si>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</si>
  <si>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</si>
  <si>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</si>
  <si>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</si>
  <si>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</si>
  <si>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</si>
  <si>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</si>
  <si>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</si>
  <si>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</si>
  <si>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</si>
  <si>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</si>
  <si>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</si>
  <si>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</si>
  <si>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</si>
  <si>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</si>
  <si>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</si>
  <si>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</si>
  <si>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</si>
  <si>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</si>
  <si>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</si>
  <si>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</si>
  <si>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</si>
  <si>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</si>
  <si>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</si>
  <si>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</si>
  <si>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</si>
  <si>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</si>
  <si>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</si>
  <si>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</si>
  <si>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</si>
  <si>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</si>
  <si>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</si>
  <si>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</si>
  <si>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</si>
  <si>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</si>
  <si>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</si>
  <si>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</si>
  <si>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</si>
  <si>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</si>
  <si>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</si>
  <si>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</si>
  <si>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</si>
  <si>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</si>
  <si>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</si>
  <si>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</si>
  <si>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</si>
  <si>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</si>
  <si>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</si>
  <si>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</si>
  <si>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</si>
  <si>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</si>
  <si>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</si>
  <si>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</si>
  <si>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</si>
  <si>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</si>
  <si>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</si>
  <si>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</si>
  <si>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</si>
  <si>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</si>
  <si>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</si>
  <si>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</si>
  <si>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</si>
  <si>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</si>
  <si>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</si>
  <si>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</si>
  <si>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</si>
  <si>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</si>
  <si>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</si>
  <si>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</si>
  <si>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</si>
  <si>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</si>
  <si>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</si>
  <si>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</si>
  <si>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</si>
  <si>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</si>
  <si>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</si>
  <si>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</si>
  <si>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</si>
  <si>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</si>
  <si>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</si>
  <si>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</si>
  <si>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</si>
  <si>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</si>
  <si>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</si>
  <si>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</si>
  <si>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</si>
  <si>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</si>
  <si>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</si>
  <si>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</si>
  <si>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</si>
  <si>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</si>
  <si>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</si>
  <si>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</si>
  <si>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</si>
  <si>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</si>
  <si>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</si>
  <si>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</si>
  <si>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</si>
  <si>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</si>
  <si>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</si>
  <si>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</si>
  <si>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</si>
  <si>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</si>
  <si>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</si>
  <si>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</si>
  <si>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</si>
  <si>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</si>
  <si>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</si>
  <si>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</si>
  <si>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</si>
  <si>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</si>
  <si>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</si>
  <si>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</si>
  <si>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</si>
  <si>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</si>
  <si>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</si>
  <si>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</si>
  <si>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</si>
  <si>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</si>
  <si>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</si>
  <si>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</si>
  <si>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</si>
  <si>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</si>
  <si>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</si>
  <si>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</si>
  <si>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</si>
  <si>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</si>
  <si>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</si>
  <si>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</si>
  <si>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</si>
  <si>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</si>
  <si>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</si>
  <si>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</si>
  <si>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</si>
  <si>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</si>
  <si>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</si>
  <si>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</si>
  <si>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</si>
  <si>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</si>
  <si>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</si>
  <si>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</si>
  <si>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</si>
  <si>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</si>
  <si>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</si>
  <si>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</si>
  <si>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</si>
  <si>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</si>
  <si>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</si>
  <si>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</si>
  <si>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</si>
  <si>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</si>
  <si>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</si>
  <si>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</si>
  <si>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</si>
  <si>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</si>
  <si>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</si>
  <si>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</si>
  <si>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</si>
  <si>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</si>
  <si>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</si>
  <si>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</si>
  <si>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</si>
  <si>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</si>
  <si>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</si>
  <si>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</si>
  <si>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</si>
  <si>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</si>
  <si>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</si>
  <si>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</si>
  <si>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</si>
  <si>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</si>
  <si>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</si>
  <si>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</si>
  <si>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</si>
  <si>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</si>
  <si>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</si>
  <si>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</si>
  <si>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</si>
  <si>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</si>
  <si>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</si>
  <si>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</si>
  <si>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</si>
  <si>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</si>
  <si>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</si>
  <si>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</si>
  <si>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</si>
  <si>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</si>
  <si>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</si>
  <si>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</si>
  <si>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</si>
  <si>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</si>
  <si>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</si>
  <si>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</si>
  <si>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</si>
  <si>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</si>
  <si>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</si>
  <si>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</si>
  <si>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</si>
  <si>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</si>
  <si>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</si>
  <si>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</si>
  <si>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</si>
  <si>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</si>
  <si>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</si>
  <si>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</si>
  <si>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</si>
  <si>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</si>
  <si>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</si>
  <si>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</si>
  <si>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</si>
  <si>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</si>
  <si>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</si>
  <si>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</si>
  <si>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</si>
  <si>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</si>
  <si>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</si>
  <si>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</si>
  <si>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</si>
  <si>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</si>
  <si>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</si>
  <si>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</si>
  <si>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</si>
  <si>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</si>
  <si>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</si>
  <si>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</si>
  <si>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</si>
  <si>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</si>
  <si>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</si>
  <si>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</si>
  <si>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</si>
  <si>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</si>
  <si>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</si>
  <si>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</si>
  <si>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</si>
  <si>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</si>
  <si>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</si>
  <si>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</si>
  <si>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</si>
  <si>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</si>
  <si>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</si>
  <si>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</si>
  <si>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</si>
  <si>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</si>
  <si>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</si>
  <si>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</si>
  <si>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</si>
  <si>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</si>
  <si>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</si>
  <si>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</si>
  <si>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</si>
  <si>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</si>
  <si>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</si>
  <si>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</si>
  <si>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</si>
  <si>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</si>
  <si>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</si>
  <si>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</si>
  <si>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</si>
  <si>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</si>
  <si>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</si>
  <si>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</si>
  <si>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</si>
  <si>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</si>
  <si>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</si>
  <si>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</si>
  <si>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</si>
  <si>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</si>
  <si>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</si>
  <si>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</si>
  <si>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</si>
  <si>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</si>
  <si>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</si>
  <si>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</si>
  <si>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</si>
  <si>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</si>
  <si>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</si>
  <si>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</si>
  <si>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</si>
  <si>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</si>
  <si>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</si>
  <si>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</si>
  <si>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</si>
  <si>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</si>
  <si>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</si>
  <si>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</si>
  <si>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</si>
  <si>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</si>
  <si>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</si>
  <si>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</si>
  <si>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</si>
  <si>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</si>
  <si>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</si>
  <si>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</si>
  <si>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</si>
  <si>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</si>
  <si>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</si>
  <si>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</si>
  <si>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</si>
  <si>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</si>
  <si>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</si>
  <si>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</si>
  <si>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</si>
  <si>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</si>
  <si>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</si>
  <si>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</si>
  <si>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</si>
  <si>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</si>
  <si>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</si>
  <si>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</si>
  <si>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</si>
  <si>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</si>
  <si>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</si>
  <si>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</si>
  <si>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</si>
  <si>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</si>
  <si>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</si>
  <si>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</si>
  <si>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</si>
  <si>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</si>
  <si>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</si>
  <si>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</si>
  <si>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</si>
  <si>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</si>
  <si>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</si>
  <si>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</si>
  <si>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</si>
  <si>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</si>
  <si>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</si>
  <si>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</si>
  <si>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</si>
  <si>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</si>
  <si>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</si>
  <si>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</si>
  <si>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</si>
  <si>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</si>
  <si>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</si>
  <si>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</si>
  <si>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</si>
  <si>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</si>
  <si>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</si>
  <si>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</si>
  <si>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</si>
  <si>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</si>
  <si>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</si>
  <si>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</si>
  <si>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</si>
  <si>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</si>
  <si>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</si>
  <si>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</si>
  <si>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</si>
  <si>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</si>
  <si>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</si>
  <si>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</si>
  <si>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</si>
  <si>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</si>
  <si>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</si>
  <si>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</si>
  <si>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</si>
  <si>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</si>
  <si>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</si>
  <si>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</si>
  <si>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</si>
  <si>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</si>
  <si>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</si>
  <si>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</si>
  <si>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</si>
  <si>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</si>
  <si>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</si>
  <si>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</si>
  <si>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</si>
  <si>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</si>
  <si>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</si>
  <si>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</si>
  <si>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</si>
  <si>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</si>
  <si>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</si>
  <si>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</si>
  <si>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</si>
  <si>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</si>
  <si>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</si>
  <si>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</si>
  <si>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</si>
  <si>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</si>
  <si>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</si>
  <si>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</si>
  <si>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</si>
  <si>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</si>
  <si>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</si>
  <si>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</si>
  <si>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</si>
  <si>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</si>
  <si>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</si>
  <si>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</si>
  <si>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</si>
  <si>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</si>
  <si>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</si>
  <si>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</si>
  <si>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</si>
  <si>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</si>
  <si>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</si>
  <si>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</si>
  <si>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</si>
  <si>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</si>
  <si>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</si>
  <si>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</si>
  <si>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</si>
  <si>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</si>
  <si>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</si>
  <si>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</si>
  <si>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</si>
  <si>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</si>
  <si>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</si>
  <si>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</si>
  <si>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</si>
  <si>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</si>
  <si>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</si>
  <si>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</si>
  <si>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</si>
  <si>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</si>
  <si>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</si>
  <si>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</si>
  <si>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</si>
  <si>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</si>
  <si>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</si>
  <si>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</si>
  <si>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</si>
  <si>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</si>
  <si>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</si>
  <si>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</si>
  <si>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</si>
  <si>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</si>
  <si>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</si>
  <si>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</si>
  <si>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</si>
  <si>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</si>
  <si>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</si>
  <si>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</si>
  <si>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</si>
  <si>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</si>
  <si>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</si>
  <si>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</si>
  <si>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</si>
  <si>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</si>
  <si>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</si>
  <si>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</si>
  <si>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</si>
  <si>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</si>
  <si>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</si>
  <si>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</si>
  <si>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</si>
  <si>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</si>
  <si>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</si>
  <si>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</si>
  <si>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</si>
  <si>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</si>
  <si>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</si>
  <si>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</si>
  <si>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</si>
  <si>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</si>
  <si>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</si>
  <si>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</si>
  <si>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</si>
  <si>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</si>
  <si>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</si>
  <si>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</si>
  <si>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</si>
  <si>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</si>
  <si>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</si>
  <si>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</si>
  <si>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</si>
  <si>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</si>
  <si>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</si>
  <si>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</si>
  <si>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</si>
  <si>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</si>
  <si>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</si>
  <si>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</si>
  <si>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</si>
  <si>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</si>
  <si>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</si>
  <si>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</si>
  <si>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</si>
  <si>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</si>
  <si>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</si>
  <si>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</si>
  <si>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</si>
  <si>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</si>
  <si>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</si>
  <si>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</si>
  <si>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</si>
  <si>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</si>
  <si>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</si>
  <si>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</si>
  <si>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</si>
  <si>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</si>
  <si>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</si>
  <si>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</si>
  <si>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</si>
  <si>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</si>
  <si>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</si>
  <si>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</si>
  <si>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</si>
  <si>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</si>
  <si>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</si>
  <si>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</si>
  <si>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</si>
  <si>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</si>
  <si>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</si>
  <si>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</si>
  <si>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</si>
  <si>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</si>
  <si>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</si>
  <si>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</si>
  <si>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</si>
  <si>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</si>
  <si>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</si>
  <si>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</si>
  <si>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</si>
  <si>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</si>
  <si>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</si>
  <si>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</si>
  <si>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</si>
  <si>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</si>
  <si>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</si>
  <si>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</si>
  <si>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</si>
  <si>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</si>
  <si>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</si>
  <si>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</si>
  <si>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</si>
  <si>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</si>
  <si>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</si>
  <si>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</si>
  <si>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</si>
  <si>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</si>
  <si>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</si>
  <si>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</si>
  <si>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</si>
  <si>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</si>
  <si>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</si>
  <si>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</si>
  <si>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</si>
  <si>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</si>
  <si>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</si>
  <si>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</si>
  <si>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</si>
  <si>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</si>
  <si>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</si>
  <si>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</si>
  <si>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</si>
  <si>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</si>
  <si>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</si>
  <si>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</si>
  <si>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</si>
  <si>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</si>
  <si>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</si>
  <si>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</si>
  <si>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</si>
  <si>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</si>
  <si>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</si>
  <si>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</si>
  <si>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</si>
  <si>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</si>
  <si>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</si>
  <si>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</si>
  <si>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</si>
  <si>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</si>
  <si>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</si>
  <si>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</si>
  <si>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</si>
  <si>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</si>
  <si>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</si>
  <si>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</si>
  <si>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</si>
  <si>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</si>
  <si>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</si>
  <si>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</si>
  <si>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</si>
  <si>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</si>
  <si>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</si>
  <si>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</si>
  <si>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</si>
  <si>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</si>
  <si>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</si>
  <si>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</si>
  <si>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</si>
  <si>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</si>
  <si>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</si>
  <si>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</si>
  <si>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</si>
  <si>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</si>
  <si>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</si>
  <si>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</si>
  <si>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</si>
  <si>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</si>
  <si>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</si>
  <si>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</si>
  <si>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</si>
  <si>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</si>
  <si>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</si>
  <si>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</si>
  <si>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</si>
  <si>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</si>
  <si>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</si>
  <si>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</si>
  <si>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</si>
  <si>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</si>
  <si>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</si>
  <si>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</si>
  <si>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</si>
  <si>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</si>
  <si>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</si>
  <si>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</si>
  <si>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</si>
  <si>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</si>
  <si>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</si>
  <si>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</si>
  <si>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</si>
  <si>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</si>
  <si>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</si>
  <si>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</si>
  <si>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</si>
  <si>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</si>
  <si>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</si>
  <si>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</si>
  <si>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</si>
  <si>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</si>
  <si>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</si>
  <si>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</si>
  <si>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</si>
  <si>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</si>
  <si>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</si>
  <si>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</si>
  <si>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</si>
  <si>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</si>
  <si>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</si>
  <si>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</si>
  <si>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</si>
  <si>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</si>
  <si>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</si>
  <si>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</si>
  <si>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</si>
  <si>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</si>
  <si>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</si>
  <si>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</si>
  <si>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</si>
  <si>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</si>
  <si>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</si>
  <si>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</si>
  <si>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</si>
  <si>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</si>
  <si>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</si>
  <si>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</si>
  <si>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</si>
  <si>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</si>
  <si>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</si>
  <si>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</si>
  <si>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</si>
  <si>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</si>
  <si>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</si>
  <si>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</si>
  <si>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</si>
  <si>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</si>
  <si>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</si>
  <si>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</si>
  <si>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</si>
  <si>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</si>
  <si>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</si>
  <si>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</si>
  <si>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</si>
  <si>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</si>
  <si>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</si>
  <si>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</si>
  <si>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</si>
  <si>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</si>
  <si>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</si>
  <si>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</si>
  <si>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</si>
  <si>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</si>
  <si>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</si>
  <si>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</si>
  <si>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</si>
  <si>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</si>
  <si>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</si>
  <si>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</si>
  <si>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</si>
  <si>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</si>
  <si>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</si>
  <si>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</si>
  <si>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</si>
  <si>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</si>
  <si>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</si>
  <si>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</si>
  <si>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</si>
  <si>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</si>
  <si>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</si>
  <si>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</si>
  <si>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</si>
  <si>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</si>
  <si>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</si>
  <si>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</si>
  <si>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</si>
  <si>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</si>
  <si>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</si>
  <si>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</si>
  <si>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</si>
  <si>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</si>
  <si>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</si>
  <si>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</si>
  <si>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</si>
  <si>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</si>
  <si>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</si>
  <si>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</si>
  <si>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</si>
  <si>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</si>
  <si>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</si>
  <si>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</si>
  <si>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</si>
  <si>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</si>
  <si>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</si>
  <si>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</si>
  <si>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</si>
  <si>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</si>
  <si>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</si>
  <si>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</si>
  <si>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</si>
  <si>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</si>
  <si>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</si>
  <si>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</si>
  <si>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</si>
  <si>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</si>
  <si>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</si>
  <si>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</si>
  <si>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</si>
  <si>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</si>
  <si>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</si>
  <si>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</si>
  <si>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</si>
  <si>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</si>
  <si>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</si>
  <si>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</si>
  <si>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</si>
  <si>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</si>
  <si>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</si>
  <si>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</si>
  <si>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</si>
  <si>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</si>
  <si>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</si>
  <si>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</si>
  <si>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</si>
  <si>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</si>
  <si>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</si>
  <si>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</si>
  <si>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</si>
  <si>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</si>
  <si>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</si>
  <si>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</si>
  <si>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</si>
  <si>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</si>
  <si>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</si>
  <si>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</si>
  <si>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</si>
  <si>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</si>
  <si>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</si>
  <si>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</si>
  <si>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</si>
  <si>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</si>
  <si>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</si>
  <si>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</si>
  <si>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</si>
  <si>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</si>
  <si>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</si>
  <si>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</si>
  <si>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</si>
  <si>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</si>
  <si>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</si>
  <si>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</si>
  <si>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</si>
  <si>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</si>
  <si>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</si>
  <si>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</si>
  <si>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</si>
  <si>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</si>
  <si>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</si>
  <si>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</si>
  <si>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</si>
  <si>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</si>
  <si>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</si>
  <si>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</si>
  <si>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</si>
  <si>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</si>
  <si>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</si>
  <si>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</si>
  <si>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</si>
  <si>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</si>
  <si>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</si>
  <si>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</si>
  <si>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</si>
  <si>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</si>
  <si>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</si>
  <si>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</si>
  <si>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</si>
  <si>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</si>
  <si>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</si>
  <si>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</si>
  <si>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</si>
  <si>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</si>
  <si>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</si>
  <si>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</si>
  <si>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</si>
  <si>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</si>
  <si>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</si>
  <si>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</si>
  <si>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</si>
  <si>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</si>
  <si>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</si>
  <si>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</si>
  <si>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</si>
  <si>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</si>
  <si>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</si>
  <si>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</si>
  <si>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</si>
  <si>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</si>
  <si>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</si>
  <si>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</si>
  <si>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</si>
  <si>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</si>
  <si>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</si>
  <si>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</si>
  <si>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</si>
  <si>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</si>
  <si>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</si>
  <si>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</si>
  <si>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</si>
  <si>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</si>
  <si>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</si>
  <si>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</si>
  <si>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</si>
  <si>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</si>
  <si>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</si>
  <si>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</si>
  <si>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</si>
  <si>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</si>
  <si>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</si>
  <si>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</si>
  <si>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</si>
  <si>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</si>
  <si>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</si>
  <si>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</si>
  <si>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</si>
  <si>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</si>
  <si>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</si>
  <si>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</si>
  <si>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</si>
  <si>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</si>
  <si>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</si>
  <si>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</si>
  <si>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</si>
  <si>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</si>
  <si>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</si>
  <si>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</si>
  <si>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</si>
  <si>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</si>
  <si>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</si>
  <si>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</si>
  <si>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</si>
  <si>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</si>
  <si>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</si>
  <si>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</si>
  <si>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</si>
  <si>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</si>
  <si>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</si>
  <si>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</si>
  <si>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</si>
  <si>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</si>
  <si>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</si>
  <si>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</si>
  <si>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</si>
  <si>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</si>
  <si>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</si>
  <si>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</si>
  <si>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</si>
  <si>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</si>
  <si>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</si>
  <si>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</si>
  <si>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</si>
  <si>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</si>
  <si>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</si>
  <si>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</si>
  <si>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</si>
  <si>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</si>
  <si>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</si>
  <si>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</si>
  <si>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</si>
  <si>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</si>
  <si>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</si>
  <si>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</si>
  <si>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</si>
  <si>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</si>
  <si>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</si>
  <si>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</si>
  <si>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</si>
  <si>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</si>
  <si>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</si>
  <si>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</si>
  <si>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</si>
  <si>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</si>
  <si>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</si>
  <si>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</si>
  <si>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</si>
  <si>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</si>
  <si>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</si>
  <si>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</si>
  <si>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</si>
  <si>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</si>
  <si>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</si>
  <si>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</si>
  <si>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</si>
  <si>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</si>
  <si>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</si>
  <si>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</si>
  <si>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</si>
  <si>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</si>
  <si>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</si>
  <si>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</si>
  <si>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</si>
  <si>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</si>
  <si>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</si>
  <si>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</si>
  <si>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</si>
  <si>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</si>
  <si>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</si>
  <si>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</si>
  <si>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</si>
  <si>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</si>
  <si>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</si>
  <si>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</si>
  <si>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</si>
  <si>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</si>
  <si>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</si>
  <si>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</si>
  <si>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</si>
  <si>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</si>
  <si>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</si>
  <si>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</si>
  <si>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</si>
  <si>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</si>
  <si>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</si>
  <si>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</si>
  <si>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</si>
  <si>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</si>
  <si>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</si>
  <si>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</si>
  <si>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</si>
  <si>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</si>
  <si>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</si>
  <si>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</si>
  <si>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</si>
  <si>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</si>
  <si>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</si>
  <si>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</si>
  <si>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</si>
  <si>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</si>
  <si>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</si>
  <si>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</si>
  <si>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</si>
  <si>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</si>
  <si>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</si>
  <si>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</si>
  <si>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</si>
  <si>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</si>
  <si>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</si>
  <si>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</si>
  <si>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</si>
  <si>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</si>
  <si>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</si>
  <si>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</si>
  <si>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</si>
  <si>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</si>
  <si>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</si>
  <si>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</si>
  <si>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</si>
  <si>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</si>
  <si>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</si>
  <si>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</si>
  <si>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</si>
  <si>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</si>
  <si>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</si>
  <si>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</si>
  <si>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</si>
  <si>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</si>
  <si>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</si>
  <si>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</si>
  <si>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</si>
  <si>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</si>
  <si>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</si>
  <si>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</si>
  <si>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</si>
  <si>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</si>
  <si>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</si>
  <si>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</si>
  <si>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</si>
  <si>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</si>
  <si>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</si>
  <si>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</si>
  <si>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</si>
  <si>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</si>
  <si>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</si>
  <si>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</si>
  <si>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</si>
  <si>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</si>
  <si>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</si>
  <si>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</si>
  <si>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</si>
  <si>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</si>
  <si>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</si>
  <si>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</si>
  <si>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</si>
  <si>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</si>
  <si>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</si>
  <si>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</si>
  <si>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</si>
  <si>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</si>
  <si>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</si>
  <si>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</si>
  <si>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</si>
  <si>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</si>
  <si>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</si>
  <si>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</si>
  <si>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</si>
  <si>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</si>
  <si>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</si>
  <si>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</si>
  <si>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</si>
  <si>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</si>
  <si>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</si>
  <si>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</si>
  <si>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</si>
  <si>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</si>
  <si>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</si>
  <si>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</si>
  <si>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</si>
  <si>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</si>
  <si>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</si>
  <si>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</si>
  <si>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</si>
  <si>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</si>
  <si>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</si>
  <si>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</si>
  <si>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</si>
  <si>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</si>
  <si>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</si>
  <si>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</si>
  <si>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</si>
  <si>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</si>
  <si>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</si>
  <si>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</si>
  <si>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</si>
  <si>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</si>
  <si>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</si>
  <si>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</si>
  <si>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</si>
  <si>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</si>
  <si>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</si>
  <si>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</si>
  <si>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</si>
  <si>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</si>
  <si>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</si>
  <si>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</si>
  <si>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</si>
  <si>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</si>
  <si>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</si>
  <si>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</si>
  <si>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</si>
  <si>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</si>
  <si>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</si>
  <si>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</si>
  <si>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</si>
  <si>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</si>
  <si>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</si>
  <si>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</si>
  <si>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</si>
  <si>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</si>
  <si>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</si>
  <si>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</si>
  <si>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</si>
  <si>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</si>
  <si>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</si>
  <si>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</si>
  <si>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</si>
  <si>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</si>
  <si>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</si>
  <si>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</si>
  <si>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</si>
  <si>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</si>
  <si>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</si>
  <si>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</si>
  <si>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</si>
  <si>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</si>
  <si>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</si>
  <si>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</si>
  <si>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</si>
  <si>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</si>
  <si>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</si>
  <si>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</si>
  <si>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</si>
  <si>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</si>
  <si>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</si>
  <si>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</si>
  <si>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</si>
  <si>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</si>
  <si>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</si>
  <si>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</si>
  <si>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</si>
  <si>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</si>
  <si>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</si>
  <si>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</si>
  <si>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</si>
  <si>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</si>
  <si>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</si>
  <si>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</si>
  <si>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</si>
  <si>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</si>
  <si>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</si>
  <si>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</si>
  <si>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</si>
  <si>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</si>
  <si>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</si>
  <si>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</si>
  <si>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</si>
  <si>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</si>
  <si>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</si>
  <si>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</si>
  <si>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</si>
  <si>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</si>
  <si>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</si>
  <si>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</si>
  <si>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</si>
  <si>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</si>
  <si>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</si>
  <si>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</si>
  <si>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</si>
  <si>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</si>
  <si>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</si>
  <si>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</si>
  <si>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</si>
  <si>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</si>
  <si>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</si>
  <si>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</si>
  <si>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</si>
  <si>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</si>
  <si>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</si>
  <si>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</si>
  <si>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</si>
  <si>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</si>
  <si>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</si>
  <si>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</si>
  <si>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</si>
  <si>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</si>
  <si>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</si>
  <si>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</si>
  <si>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</si>
  <si>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</si>
  <si>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</si>
  <si>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</si>
  <si>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</si>
  <si>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</si>
  <si>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</si>
  <si>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</si>
  <si>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</si>
  <si>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</si>
  <si>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</si>
  <si>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</si>
  <si>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</si>
  <si>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</si>
  <si>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</si>
  <si>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</si>
  <si>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</si>
  <si>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</si>
  <si>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</si>
  <si>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</si>
  <si>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</si>
  <si>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</si>
  <si>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</si>
  <si>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</si>
  <si>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</si>
  <si>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</si>
  <si>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</si>
  <si>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</si>
  <si>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</si>
  <si>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</si>
  <si>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</si>
  <si>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</si>
  <si>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</si>
  <si>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</si>
  <si>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</si>
  <si>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</si>
  <si>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</si>
  <si>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</si>
  <si>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</si>
  <si>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</si>
  <si>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</si>
  <si>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</si>
  <si>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</si>
  <si>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</si>
  <si>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</si>
  <si>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</si>
  <si>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</si>
  <si>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</si>
  <si>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</si>
  <si>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</si>
  <si>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</si>
  <si>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</si>
  <si>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</si>
  <si>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</si>
  <si>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</si>
  <si>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</si>
  <si>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</si>
  <si>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</si>
  <si>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</si>
  <si>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</si>
  <si>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</si>
  <si>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</si>
  <si>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</si>
  <si>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</si>
  <si>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</si>
  <si>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</si>
  <si>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</si>
  <si>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</si>
  <si>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</si>
  <si>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</si>
  <si>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</si>
  <si>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</si>
  <si>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</si>
  <si>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</si>
  <si>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</si>
  <si>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</si>
  <si>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</si>
  <si>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</si>
  <si>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</si>
  <si>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</si>
  <si>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</si>
  <si>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</si>
  <si>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</si>
  <si>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</si>
  <si>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</si>
  <si>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</si>
  <si>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</si>
  <si>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</si>
  <si>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</si>
  <si>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</si>
  <si>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</si>
  <si>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</si>
  <si>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</si>
  <si>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</si>
  <si>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</si>
  <si>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</si>
  <si>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</si>
  <si>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</si>
  <si>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</si>
  <si>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</si>
  <si>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</si>
  <si>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</si>
  <si>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</si>
  <si>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</si>
  <si>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</si>
  <si>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</si>
  <si>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</si>
  <si>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</si>
  <si>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</si>
  <si>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</si>
  <si>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</si>
  <si>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</si>
  <si>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</si>
  <si>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</si>
  <si>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</si>
  <si>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</si>
  <si>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</si>
  <si>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</si>
  <si>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</si>
  <si>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</si>
  <si>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</si>
  <si>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</si>
  <si>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</si>
  <si>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</si>
  <si>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</si>
  <si>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</si>
  <si>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</si>
  <si>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</si>
  <si>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</si>
  <si>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</si>
  <si>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</si>
  <si>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</si>
  <si>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</si>
  <si>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</si>
  <si>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</si>
  <si>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</si>
  <si>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</si>
  <si>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</si>
  <si>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</si>
  <si>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</si>
  <si>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</si>
  <si>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</si>
  <si>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</si>
  <si>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</si>
  <si>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</si>
  <si>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</si>
  <si>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</si>
  <si>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</si>
  <si>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</si>
  <si>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</si>
  <si>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</si>
  <si>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</si>
  <si>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</si>
  <si>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</si>
  <si>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</si>
  <si>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</si>
  <si>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</si>
  <si>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</si>
  <si>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</si>
  <si>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</si>
  <si>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</si>
  <si>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</si>
  <si>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</si>
  <si>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</si>
  <si>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</si>
  <si>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</si>
  <si>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</si>
  <si>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</si>
  <si>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</si>
  <si>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</si>
  <si>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</si>
  <si>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</si>
  <si>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</si>
  <si>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</si>
  <si>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</si>
  <si>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</si>
  <si>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</si>
  <si>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</si>
  <si>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</si>
  <si>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</si>
  <si>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</si>
  <si>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</si>
  <si>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</si>
  <si>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</si>
  <si>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</si>
  <si>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</si>
  <si>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</si>
  <si>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</si>
  <si>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</si>
  <si>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</si>
  <si>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</si>
  <si>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</si>
  <si>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</si>
  <si>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</si>
  <si>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</si>
  <si>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</si>
  <si>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</si>
  <si>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</si>
  <si>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</si>
  <si>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</si>
  <si>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</si>
  <si>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</si>
  <si>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</si>
  <si>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</si>
  <si>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</si>
  <si>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</si>
  <si>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</si>
  <si>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</si>
  <si>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</si>
  <si>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</si>
  <si>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</si>
  <si>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</si>
  <si>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</si>
  <si>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</si>
  <si>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</si>
  <si>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</si>
  <si>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</si>
  <si>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</si>
  <si>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</si>
  <si>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</si>
  <si>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</si>
  <si>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</si>
  <si>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</si>
  <si>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</si>
  <si>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</si>
  <si>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</si>
  <si>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</si>
  <si>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</si>
  <si>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</si>
  <si>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</si>
  <si>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</si>
  <si>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</si>
  <si>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</si>
  <si>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</si>
  <si>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</si>
  <si>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</si>
  <si>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</si>
  <si>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</si>
  <si>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</si>
  <si>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</si>
  <si>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</si>
  <si>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</si>
  <si>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</si>
  <si>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</si>
  <si>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</si>
  <si>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</si>
  <si>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</si>
  <si>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</si>
  <si>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</si>
  <si>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</si>
  <si>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</si>
  <si>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</si>
  <si>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</si>
  <si>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</si>
  <si>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</si>
  <si>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</si>
  <si>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</si>
  <si>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</si>
  <si>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</si>
  <si>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</si>
  <si>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</si>
  <si>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</si>
  <si>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</si>
  <si>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</si>
  <si>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</si>
  <si>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</si>
  <si>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</si>
  <si>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</si>
  <si>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</si>
  <si>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</si>
  <si>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</si>
  <si>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</si>
  <si>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</si>
  <si>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</si>
  <si>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</si>
  <si>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</si>
  <si>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</si>
  <si>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</si>
  <si>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</si>
  <si>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</si>
  <si>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</si>
  <si>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</si>
  <si>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</si>
  <si>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</si>
  <si>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</si>
  <si>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</si>
  <si>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</si>
  <si>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</si>
  <si>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</si>
  <si>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</si>
  <si>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</si>
  <si>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</si>
  <si>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</si>
  <si>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</si>
  <si>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</si>
  <si>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</si>
  <si>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</si>
  <si>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</si>
  <si>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</si>
  <si>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</si>
  <si>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</si>
  <si>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</si>
  <si>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</si>
  <si>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</si>
  <si>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</si>
  <si>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</si>
  <si>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</si>
  <si>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</si>
  <si>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</si>
  <si>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</si>
  <si>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</si>
  <si>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</si>
  <si>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</si>
  <si>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</si>
  <si>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</si>
  <si>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</si>
  <si>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</si>
  <si>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</si>
  <si>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</si>
  <si>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</si>
  <si>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</si>
  <si>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</si>
  <si>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</si>
  <si>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</si>
  <si>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</si>
  <si>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</si>
  <si>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</si>
  <si>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</si>
  <si>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</si>
  <si>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</si>
  <si>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</si>
  <si>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</si>
  <si>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</si>
  <si>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</si>
  <si>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</si>
  <si>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</si>
  <si>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</si>
  <si>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</si>
  <si>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</si>
  <si>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</si>
  <si>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</si>
  <si>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</si>
  <si>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</si>
  <si>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</si>
  <si>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</si>
  <si>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</si>
  <si>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</si>
  <si>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</si>
  <si>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</si>
  <si>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</si>
  <si>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</si>
  <si>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</si>
  <si>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</si>
  <si>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</si>
  <si>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</si>
  <si>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</si>
  <si>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</si>
  <si>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</si>
  <si>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</si>
  <si>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</si>
  <si>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</si>
  <si>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</si>
  <si>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</si>
  <si>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</si>
  <si>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</si>
  <si>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</si>
  <si>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</si>
  <si>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</si>
  <si>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</si>
  <si>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</si>
  <si>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</si>
  <si>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</si>
  <si>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</si>
  <si>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</si>
  <si>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</si>
  <si>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</si>
  <si>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</si>
  <si>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</si>
  <si>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</si>
  <si>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</si>
  <si>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</si>
  <si>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</si>
  <si>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</si>
  <si>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</si>
  <si>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</si>
  <si>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</si>
  <si>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</si>
  <si>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</si>
  <si>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</si>
  <si>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</si>
  <si>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</si>
  <si>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</si>
  <si>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</si>
  <si>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</si>
  <si>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</si>
  <si>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</si>
  <si>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</si>
  <si>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</si>
  <si>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</si>
  <si>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</si>
  <si>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</si>
  <si>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</si>
  <si>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</si>
  <si>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</si>
  <si>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</si>
  <si>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</si>
  <si>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</si>
  <si>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</si>
  <si>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</si>
  <si>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</si>
  <si>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</si>
  <si>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</si>
  <si>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</si>
  <si>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</si>
  <si>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</si>
  <si>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</si>
  <si>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</si>
  <si>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</si>
  <si>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</si>
  <si>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</si>
  <si>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</si>
  <si>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</si>
  <si>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</si>
  <si>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</si>
  <si>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</si>
  <si>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</si>
  <si>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</si>
  <si>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</si>
  <si>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</si>
  <si>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</si>
  <si>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</si>
  <si>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</si>
  <si>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</si>
  <si>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</si>
  <si>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</si>
  <si>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</si>
  <si>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</si>
  <si>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</si>
  <si>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</si>
  <si>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</si>
  <si>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</si>
  <si>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</si>
  <si>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</si>
  <si>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</si>
  <si>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</si>
  <si>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</si>
  <si>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</si>
  <si>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</si>
  <si>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</si>
  <si>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</si>
  <si>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</si>
  <si>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</si>
  <si>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</si>
  <si>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</si>
  <si>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</si>
  <si>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</si>
  <si>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</si>
  <si>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</si>
  <si>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</si>
  <si>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</si>
  <si>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</si>
  <si>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</si>
  <si>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</si>
  <si>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</si>
  <si>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</si>
  <si>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</si>
  <si>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</si>
  <si>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</si>
  <si>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</si>
  <si>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</si>
  <si>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</si>
  <si>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</si>
  <si>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</si>
  <si>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</si>
  <si>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</si>
  <si>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</si>
  <si>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</si>
  <si>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</si>
  <si>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</si>
  <si>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</si>
  <si>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</si>
  <si>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</si>
  <si>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</si>
  <si>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</si>
  <si>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</si>
  <si>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</si>
  <si>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</si>
  <si>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</si>
  <si>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</si>
  <si>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</si>
  <si>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</si>
  <si>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</si>
  <si>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</si>
  <si>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</si>
  <si>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</si>
  <si>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</si>
  <si>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</si>
  <si>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</si>
  <si>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</si>
  <si>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</si>
  <si>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</si>
  <si>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</si>
  <si>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</si>
  <si>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</si>
  <si>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</si>
  <si>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</si>
  <si>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</si>
  <si>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</si>
  <si>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</si>
  <si>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</si>
  <si>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</si>
  <si>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</si>
  <si>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</si>
  <si>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</si>
  <si>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</si>
  <si>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</si>
  <si>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</si>
  <si>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</si>
  <si>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</si>
  <si>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</si>
  <si>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</si>
  <si>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</si>
  <si>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</si>
  <si>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</si>
  <si>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</si>
  <si>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</si>
  <si>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</si>
  <si>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</si>
  <si>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</si>
  <si>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</si>
  <si>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</si>
  <si>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</si>
  <si>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</si>
  <si>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</si>
  <si>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</si>
  <si>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</si>
  <si>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</si>
  <si>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</si>
  <si>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</si>
  <si>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</si>
  <si>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</si>
  <si>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</si>
  <si>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</si>
  <si>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</si>
  <si>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</si>
  <si>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</si>
  <si>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</si>
  <si>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</si>
  <si>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</si>
  <si>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</si>
  <si>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</si>
  <si>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</si>
  <si>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</si>
  <si>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</si>
  <si>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</si>
  <si>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</si>
  <si>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</si>
  <si>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</si>
  <si>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</si>
  <si>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</si>
  <si>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</si>
  <si>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</si>
  <si>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</si>
  <si>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</si>
  <si>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</si>
  <si>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</si>
  <si>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</si>
  <si>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</si>
  <si>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</si>
  <si>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</si>
  <si>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</si>
  <si>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</si>
  <si>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</si>
  <si>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</si>
  <si>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</si>
  <si>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</si>
  <si>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</si>
  <si>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</si>
  <si>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</si>
  <si>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</si>
  <si>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</si>
  <si>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</si>
  <si>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</si>
  <si>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</si>
  <si>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</si>
  <si>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</si>
  <si>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</si>
  <si>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</si>
  <si>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</si>
  <si>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</si>
  <si>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</si>
  <si>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</si>
  <si>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</si>
  <si>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</si>
  <si>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</si>
  <si>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</si>
  <si>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</si>
  <si>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</si>
  <si>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</si>
  <si>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</si>
  <si>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</si>
  <si>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</si>
  <si>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</si>
  <si>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</si>
  <si>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</si>
  <si>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</si>
  <si>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</si>
  <si>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</si>
  <si>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</si>
  <si>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</si>
  <si>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</si>
  <si>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</si>
  <si>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</si>
  <si>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</si>
  <si>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</si>
  <si>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</si>
  <si>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</si>
  <si>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</si>
  <si>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</si>
  <si>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</si>
  <si>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</si>
  <si>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</si>
  <si>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</si>
  <si>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</si>
  <si>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</si>
  <si>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</si>
  <si>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</si>
  <si>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</si>
  <si>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</si>
  <si>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</si>
  <si>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</si>
  <si>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</si>
  <si>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</si>
  <si>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</si>
  <si>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</si>
  <si>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</si>
  <si>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</si>
  <si>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</si>
  <si>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</si>
  <si>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</si>
  <si>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</si>
  <si>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</si>
  <si>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</si>
  <si>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</si>
  <si>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</si>
  <si>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</si>
  <si>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</si>
  <si>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</si>
  <si>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</si>
  <si>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</si>
  <si>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</si>
  <si>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</si>
  <si>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</si>
  <si>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</si>
  <si>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</si>
  <si>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</si>
  <si>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</si>
  <si>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</si>
  <si>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</si>
  <si>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</si>
  <si>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</si>
  <si>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</si>
  <si>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</si>
  <si>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</si>
  <si>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</si>
  <si>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</si>
  <si>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</si>
  <si>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</si>
  <si>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</si>
  <si>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</si>
  <si>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</si>
  <si>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</si>
  <si>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</si>
  <si>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</si>
  <si>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</si>
  <si>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</si>
  <si>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</si>
  <si>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</si>
  <si>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</si>
  <si>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</si>
  <si>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</si>
  <si>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</si>
  <si>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</si>
  <si>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</si>
  <si>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</si>
  <si>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</si>
  <si>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</si>
  <si>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</si>
  <si>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</si>
  <si>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</si>
  <si>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</si>
  <si>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</si>
  <si>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</si>
  <si>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</si>
  <si>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</si>
  <si>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</si>
  <si>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</si>
  <si>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</si>
  <si>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</si>
  <si>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</si>
  <si>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</si>
  <si>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</si>
  <si>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</si>
  <si>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</si>
  <si>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</si>
  <si>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</si>
  <si>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</si>
  <si>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</si>
  <si>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</si>
  <si>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</si>
  <si>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</si>
  <si>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</si>
  <si>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</si>
  <si>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</si>
  <si>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</si>
  <si>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</si>
  <si>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</si>
  <si>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</si>
  <si>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</si>
  <si>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</si>
  <si>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</si>
  <si>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</si>
  <si>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</si>
  <si>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</si>
  <si>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</si>
  <si>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</si>
  <si>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</si>
  <si>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</si>
  <si>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</si>
  <si>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</si>
  <si>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</si>
  <si>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</si>
  <si>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</si>
  <si>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</si>
  <si>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</si>
  <si>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</si>
  <si>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</si>
  <si>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</si>
  <si>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</si>
  <si>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</si>
  <si>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</si>
  <si>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</si>
  <si>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</si>
  <si>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</si>
  <si>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</si>
  <si>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</si>
  <si>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</si>
  <si>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</si>
  <si>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</si>
  <si>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</si>
  <si>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</si>
  <si>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</si>
  <si>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</si>
  <si>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</si>
  <si>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</si>
  <si>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</si>
  <si>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</si>
  <si>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</si>
  <si>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</si>
  <si>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</si>
  <si>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</si>
  <si>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</si>
  <si>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</si>
  <si>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</si>
  <si>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</si>
  <si>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</si>
  <si>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</si>
  <si>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</si>
  <si>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</si>
  <si>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</si>
  <si>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</si>
  <si>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</si>
  <si>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</si>
  <si>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</si>
  <si>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</si>
  <si>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</si>
  <si>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</si>
  <si>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</si>
  <si>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</si>
  <si>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</si>
  <si>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</si>
  <si>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</si>
  <si>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</si>
  <si>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</si>
  <si>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</si>
  <si>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</si>
  <si>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</si>
  <si>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</si>
  <si>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</si>
  <si>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</si>
  <si>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</si>
  <si>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</si>
  <si>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</si>
  <si>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</si>
  <si>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</si>
  <si>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</si>
  <si>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</si>
  <si>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</si>
  <si>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</si>
  <si>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</si>
  <si>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</si>
  <si>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</si>
  <si>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</si>
  <si>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</si>
  <si>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</si>
  <si>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</si>
  <si>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</si>
  <si>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</si>
  <si>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</si>
  <si>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</si>
  <si>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</si>
  <si>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</si>
  <si>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</si>
  <si>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</si>
  <si>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</si>
  <si>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</si>
  <si>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</si>
  <si>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</si>
  <si>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</si>
  <si>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</si>
  <si>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</si>
  <si>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</si>
  <si>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</si>
  <si>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</si>
  <si>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</si>
  <si>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</si>
  <si>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</si>
  <si>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</si>
  <si>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</si>
  <si>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</si>
  <si>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</si>
  <si>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</si>
  <si>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</si>
  <si>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</si>
  <si>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</si>
  <si>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</si>
  <si>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</si>
  <si>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</si>
  <si>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</si>
  <si>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</si>
  <si>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</si>
  <si>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</si>
  <si>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</si>
  <si>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</si>
  <si>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</si>
  <si>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</si>
  <si>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</si>
  <si>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</si>
  <si>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</si>
  <si>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</si>
  <si>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</si>
  <si>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</si>
  <si>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</si>
  <si>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</si>
  <si>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</si>
  <si>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</si>
  <si>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</si>
  <si>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</si>
  <si>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</si>
  <si>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</si>
  <si>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</si>
  <si>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</si>
  <si>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</si>
  <si>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</si>
  <si>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</si>
  <si>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</si>
  <si>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</si>
  <si>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</si>
  <si>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</si>
  <si>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</si>
  <si>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</si>
  <si>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</si>
  <si>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</si>
  <si>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</si>
  <si>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</si>
  <si>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</si>
  <si>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</si>
  <si>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</si>
  <si>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</si>
  <si>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</si>
  <si>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</si>
  <si>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</si>
  <si>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</si>
  <si>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</si>
  <si>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</si>
  <si>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</si>
  <si>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</si>
  <si>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</si>
  <si>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</si>
  <si>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</si>
  <si>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</si>
  <si>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</si>
  <si>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</si>
  <si>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</si>
  <si>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</si>
  <si>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</si>
  <si>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</si>
  <si>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</si>
  <si>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</si>
  <si>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</si>
  <si>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</si>
  <si>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</si>
  <si>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</si>
  <si>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</si>
  <si>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</si>
  <si>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</si>
  <si>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</si>
  <si>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</si>
  <si>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</si>
  <si>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</si>
  <si>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</si>
  <si>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</si>
  <si>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</si>
  <si>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</si>
  <si>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</si>
  <si>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</si>
  <si>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</si>
  <si>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</si>
  <si>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</si>
  <si>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</si>
  <si>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</si>
  <si>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</si>
  <si>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</si>
  <si>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</si>
  <si>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</si>
  <si>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</si>
  <si>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</si>
  <si>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</si>
  <si>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</si>
  <si>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</si>
  <si>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</si>
  <si>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</si>
  <si>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</si>
  <si>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</si>
  <si>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</si>
  <si>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</si>
  <si>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</si>
  <si>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</si>
  <si>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</si>
  <si>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</si>
  <si>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</si>
  <si>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</si>
  <si>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</si>
  <si>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</si>
  <si>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</si>
  <si>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</si>
  <si>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</si>
  <si>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</si>
  <si>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</si>
  <si>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</si>
  <si>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</si>
  <si>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</si>
  <si>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</si>
  <si>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</si>
  <si>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</si>
  <si>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</si>
  <si>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</si>
  <si>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</si>
  <si>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</si>
  <si>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</si>
  <si>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</si>
  <si>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</si>
  <si>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</si>
  <si>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</si>
  <si>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</si>
  <si>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</si>
  <si>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</si>
  <si>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</si>
  <si>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</si>
  <si>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</si>
  <si>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</si>
  <si>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</si>
  <si>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</si>
  <si>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</si>
  <si>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</si>
  <si>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</si>
  <si>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</si>
  <si>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</si>
  <si>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</si>
  <si>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</si>
  <si>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</si>
  <si>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</si>
  <si>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</si>
  <si>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</si>
  <si>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</si>
  <si>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</si>
  <si>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</si>
  <si>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</si>
  <si>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</si>
  <si>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</si>
  <si>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</si>
  <si>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</si>
  <si>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</si>
  <si>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</si>
  <si>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</si>
  <si>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</si>
  <si>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</si>
  <si>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</si>
  <si>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</si>
  <si>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</si>
  <si>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</si>
  <si>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</si>
  <si>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</si>
  <si>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</si>
  <si>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</si>
  <si>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</si>
  <si>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</si>
  <si>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</si>
  <si>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</si>
  <si>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</si>
  <si>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</si>
  <si>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</si>
  <si>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</si>
  <si>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</si>
  <si>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</si>
  <si>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</si>
  <si>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</si>
  <si>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</si>
  <si>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</si>
  <si>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</si>
  <si>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</si>
  <si>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</si>
  <si>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</si>
  <si>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</si>
  <si>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</si>
  <si>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</si>
  <si>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</si>
  <si>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</si>
  <si>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</si>
  <si>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</si>
  <si>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</si>
  <si>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</si>
  <si>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</si>
  <si>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</si>
  <si>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</si>
  <si>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</si>
  <si>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</si>
  <si>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</si>
  <si>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</si>
  <si>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</si>
  <si>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</si>
  <si>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</si>
  <si>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</si>
  <si>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</si>
  <si>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</si>
  <si>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</si>
  <si>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</si>
  <si>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</si>
  <si>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</si>
  <si>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</si>
  <si>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</si>
  <si>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</si>
  <si>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</si>
  <si>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</si>
  <si>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</si>
  <si>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</si>
  <si>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</si>
  <si>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</si>
  <si>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</si>
  <si>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</si>
  <si>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</si>
  <si>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</si>
  <si>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</si>
  <si>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</si>
  <si>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</si>
  <si>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</si>
  <si>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</si>
  <si>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</si>
  <si>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</si>
  <si>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</si>
  <si>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</si>
  <si>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</si>
  <si>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</si>
  <si>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</si>
  <si>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</si>
  <si>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</si>
  <si>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</si>
  <si>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</si>
  <si>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</si>
  <si>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</si>
  <si>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</si>
  <si>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</si>
  <si>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</si>
  <si>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</si>
  <si>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</si>
  <si>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</si>
  <si>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</si>
  <si>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</si>
  <si>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</si>
  <si>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</si>
  <si>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</si>
  <si>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</si>
  <si>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</si>
  <si>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</si>
  <si>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</si>
  <si>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</si>
  <si>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</si>
  <si>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</si>
  <si>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</si>
  <si>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</si>
  <si>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</si>
  <si>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</si>
  <si>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</si>
  <si>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</si>
  <si>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</si>
  <si>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</si>
  <si>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</si>
  <si>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</si>
  <si>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</si>
  <si>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</si>
  <si>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</si>
  <si>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</si>
  <si>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</si>
  <si>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</si>
  <si>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</si>
  <si>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</si>
  <si>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</si>
  <si>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</si>
  <si>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</si>
  <si>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</si>
  <si>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</si>
  <si>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</si>
  <si>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</si>
  <si>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</si>
  <si>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</si>
  <si>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</si>
  <si>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</si>
  <si>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</si>
  <si>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</si>
  <si>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</si>
  <si>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</si>
  <si>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</si>
  <si>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</si>
  <si>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</si>
  <si>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</si>
  <si>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</si>
  <si>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</si>
  <si>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</si>
  <si>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</si>
  <si>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</si>
  <si>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</si>
  <si>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</si>
  <si>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</si>
  <si>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</si>
  <si>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</si>
  <si>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</si>
  <si>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</si>
  <si>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</si>
  <si>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</si>
  <si>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</si>
  <si>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</si>
  <si>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</si>
  <si>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</si>
  <si>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</si>
  <si>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</si>
  <si>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</si>
  <si>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</si>
  <si>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</si>
  <si>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</si>
  <si>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</si>
  <si>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</si>
  <si>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</si>
  <si>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</si>
  <si>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</si>
  <si>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</si>
  <si>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</si>
  <si>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</si>
  <si>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</si>
  <si>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</si>
  <si>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</si>
  <si>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</si>
  <si>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</si>
  <si>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</si>
  <si>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</si>
  <si>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</si>
  <si>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</si>
  <si>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</si>
  <si>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</si>
  <si>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</si>
  <si>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</si>
  <si>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</si>
  <si>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</si>
  <si>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</si>
  <si>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</si>
  <si>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</si>
  <si>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</si>
  <si>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</si>
  <si>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</si>
  <si>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</si>
  <si>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</si>
  <si>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</si>
  <si>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</si>
  <si>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</si>
  <si>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</si>
  <si>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</si>
  <si>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</si>
  <si>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</si>
  <si>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</si>
  <si>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</si>
  <si>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</si>
  <si>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</si>
  <si>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</si>
  <si>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</si>
  <si>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</si>
  <si>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</si>
  <si>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</si>
  <si>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</si>
  <si>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</si>
  <si>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</si>
  <si>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</si>
  <si>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</si>
  <si>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</si>
  <si>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</si>
  <si>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</si>
  <si>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</si>
  <si>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</si>
  <si>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</si>
  <si>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</si>
  <si>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</si>
  <si>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</si>
  <si>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</si>
  <si>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</si>
  <si>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</si>
  <si>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</si>
  <si>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</si>
  <si>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</si>
  <si>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</si>
  <si>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</si>
  <si>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</si>
  <si>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</si>
  <si>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</si>
  <si>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</si>
  <si>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</si>
  <si>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</si>
  <si>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</si>
  <si>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</si>
  <si>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</si>
  <si>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</si>
  <si>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</si>
  <si>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</si>
  <si>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</si>
  <si>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</si>
  <si>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</si>
  <si>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</si>
  <si>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</si>
  <si>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</si>
  <si>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</si>
  <si>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</si>
  <si>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</si>
  <si>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</si>
  <si>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</si>
  <si>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</si>
  <si>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</si>
  <si>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</si>
  <si>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</si>
  <si>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</si>
  <si>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</si>
  <si>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</si>
  <si>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</si>
  <si>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</si>
  <si>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</si>
  <si>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</si>
  <si>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</si>
  <si>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</si>
  <si>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</si>
  <si>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</si>
  <si>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</si>
  <si>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</si>
  <si>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</si>
  <si>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</si>
  <si>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</si>
  <si>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</si>
  <si>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</si>
  <si>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</si>
  <si>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</si>
  <si>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</si>
  <si>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</si>
  <si>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</si>
  <si>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</si>
  <si>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</si>
  <si>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</si>
  <si>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</si>
  <si>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</si>
  <si>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</si>
  <si>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</si>
  <si>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</si>
  <si>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</si>
  <si>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</si>
  <si>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</si>
  <si>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</si>
  <si>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</si>
  <si>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</si>
  <si>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</si>
  <si>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</si>
  <si>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</si>
  <si>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</si>
  <si>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</si>
  <si>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</si>
  <si>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</si>
  <si>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</si>
  <si>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</si>
  <si>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</si>
  <si>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</si>
  <si>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</si>
  <si>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</si>
  <si>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</si>
  <si>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</si>
  <si>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</si>
  <si>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</si>
  <si>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</si>
  <si>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</si>
  <si>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</si>
  <si>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</si>
  <si>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</si>
  <si>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</si>
  <si>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</si>
  <si>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</si>
  <si>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</si>
  <si>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</si>
  <si>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</si>
  <si>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</si>
  <si>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</si>
  <si>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</si>
  <si>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</si>
  <si>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</si>
  <si>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</si>
  <si>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</si>
  <si>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</si>
  <si>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</si>
  <si>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</si>
  <si>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</si>
  <si>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</si>
  <si>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</si>
  <si>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</si>
  <si>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</si>
  <si>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</si>
  <si>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</si>
  <si>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</si>
  <si>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</si>
  <si>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</si>
  <si>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</si>
  <si>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</si>
  <si>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</si>
  <si>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</si>
  <si>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</si>
  <si>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</si>
  <si>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</si>
  <si>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</si>
  <si>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</si>
  <si>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</si>
  <si>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</si>
  <si>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</si>
  <si>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</si>
  <si>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</si>
  <si>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</si>
  <si>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</si>
  <si>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</si>
  <si>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</si>
  <si>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</si>
  <si>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</si>
  <si>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</si>
  <si>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</si>
  <si>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</si>
  <si>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</si>
  <si>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</si>
  <si>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</si>
  <si>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</si>
  <si>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</si>
  <si>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</si>
  <si>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</si>
  <si>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</si>
  <si>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</si>
  <si>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</si>
  <si>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</si>
  <si>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</si>
  <si>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</si>
  <si>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</si>
  <si>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</si>
  <si>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</si>
  <si>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</si>
  <si>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</si>
  <si>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</si>
  <si>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</si>
  <si>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</si>
  <si>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</si>
  <si>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</si>
  <si>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</si>
  <si>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</si>
  <si>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</si>
  <si>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</si>
  <si>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</si>
  <si>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</si>
  <si>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</si>
  <si>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</si>
  <si>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</si>
  <si>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</si>
  <si>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</si>
  <si>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</si>
  <si>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</si>
  <si>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</si>
  <si>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</si>
  <si>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</si>
  <si>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</si>
  <si>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</si>
  <si>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</si>
  <si>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</si>
  <si>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</si>
  <si>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</si>
  <si>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</si>
  <si>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</si>
  <si>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</si>
  <si>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</si>
  <si>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</si>
  <si>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</si>
  <si>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</si>
  <si>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</si>
  <si>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</si>
  <si>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</si>
  <si>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</si>
  <si>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</si>
  <si>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</si>
  <si>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</si>
  <si>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</si>
  <si>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</si>
  <si>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</si>
  <si>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</si>
  <si>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</si>
  <si>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</si>
  <si>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</si>
  <si>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</si>
  <si>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</si>
  <si>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</si>
  <si>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</si>
  <si>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</si>
  <si>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</si>
  <si>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</si>
  <si>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</si>
  <si>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</si>
  <si>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</si>
  <si>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</si>
  <si>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</si>
  <si>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</si>
  <si>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</si>
  <si>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</si>
  <si>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</si>
  <si>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</si>
  <si>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</si>
  <si>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</si>
  <si>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</si>
  <si>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</si>
  <si>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</si>
  <si>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</si>
  <si>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</si>
  <si>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</si>
  <si>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</si>
  <si>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</si>
  <si>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</si>
  <si>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</si>
  <si>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</si>
  <si>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</si>
  <si>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</si>
  <si>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</si>
  <si>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</si>
  <si>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</si>
  <si>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</si>
  <si>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</si>
  <si>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</si>
  <si>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</si>
  <si>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</si>
  <si>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</si>
  <si>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</si>
  <si>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</si>
  <si>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</si>
  <si>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</si>
  <si>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</si>
  <si>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</si>
  <si>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</si>
  <si>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</si>
  <si>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</si>
  <si>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</si>
  <si>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</si>
  <si>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</si>
  <si>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</si>
  <si>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</si>
  <si>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</si>
  <si>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</si>
  <si>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</si>
  <si>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</si>
  <si>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</si>
  <si>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</si>
  <si>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</si>
  <si>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</si>
  <si>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</si>
  <si>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</si>
  <si>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</si>
  <si>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</si>
  <si>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</si>
  <si>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</si>
  <si>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</si>
  <si>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</si>
  <si>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</si>
  <si>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</si>
  <si>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</si>
  <si>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</si>
  <si>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</si>
  <si>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</si>
  <si>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</si>
  <si>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</si>
  <si>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</si>
  <si>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</si>
  <si>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</si>
  <si>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</si>
  <si>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</si>
  <si>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</si>
  <si>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</si>
  <si>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</si>
  <si>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</si>
  <si>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</si>
  <si>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</si>
  <si>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</si>
  <si>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</si>
  <si>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</si>
  <si>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</si>
  <si>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</si>
  <si>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</si>
  <si>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</si>
  <si>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</si>
  <si>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</si>
  <si>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</si>
  <si>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</si>
  <si>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</si>
  <si>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</si>
  <si>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</si>
  <si>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</si>
  <si>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</si>
  <si>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</si>
  <si>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</si>
  <si>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</si>
  <si>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</si>
  <si>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</si>
  <si>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</si>
  <si>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</si>
  <si>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</si>
  <si>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</si>
  <si>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</si>
  <si>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</si>
  <si>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</si>
  <si>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</si>
  <si>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</si>
  <si>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</si>
  <si>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</si>
  <si>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</si>
  <si>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</si>
  <si>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</si>
  <si>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</si>
  <si>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</si>
  <si>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</si>
  <si>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</si>
  <si>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</si>
  <si>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</si>
  <si>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</si>
  <si>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</si>
  <si>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</si>
  <si>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</si>
  <si>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</si>
  <si>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</si>
  <si>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</si>
  <si>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</si>
  <si>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</si>
  <si>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</si>
  <si>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</si>
  <si>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</si>
  <si>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</si>
  <si>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</si>
  <si>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</si>
  <si>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</si>
  <si>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</si>
  <si>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</si>
  <si>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</si>
  <si>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</si>
  <si>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</si>
  <si>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</si>
  <si>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</si>
  <si>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</si>
  <si>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</si>
  <si>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</si>
  <si>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</si>
  <si>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</si>
  <si>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</si>
  <si>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</si>
  <si>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</si>
  <si>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</si>
  <si>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</si>
  <si>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</si>
  <si>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</si>
  <si>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</si>
  <si>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</si>
  <si>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</si>
  <si>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</si>
  <si>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</si>
  <si>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</si>
  <si>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</si>
  <si>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</si>
  <si>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</si>
  <si>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</si>
  <si>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</si>
  <si>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</si>
  <si>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</si>
  <si>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</si>
  <si>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</si>
  <si>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</si>
  <si>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</si>
  <si>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</si>
  <si>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</si>
  <si>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</si>
  <si>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</si>
  <si>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</si>
  <si>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</si>
  <si>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</si>
  <si>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</si>
  <si>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</si>
  <si>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</si>
  <si>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</si>
  <si>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</si>
  <si>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</si>
  <si>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</si>
  <si>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</si>
  <si>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</si>
  <si>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</si>
  <si>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</si>
  <si>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</si>
  <si>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</si>
  <si>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</si>
  <si>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</si>
  <si>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</si>
  <si>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</si>
  <si>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</si>
  <si>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</si>
  <si>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</si>
  <si>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</si>
  <si>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</si>
  <si>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</si>
  <si>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</si>
  <si>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</si>
  <si>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</si>
  <si>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</si>
  <si>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</si>
  <si>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</si>
  <si>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</si>
  <si>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</si>
  <si>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</si>
  <si>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</si>
  <si>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</si>
  <si>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</si>
  <si>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</si>
  <si>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</si>
  <si>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</si>
  <si>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</si>
  <si>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</si>
  <si>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</si>
  <si>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</si>
  <si>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</si>
  <si>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</si>
  <si>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</si>
  <si>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</si>
  <si>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</si>
  <si>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</si>
  <si>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</si>
  <si>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</si>
  <si>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</si>
  <si>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</si>
  <si>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</si>
  <si>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</si>
  <si>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</si>
  <si>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</si>
  <si>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</si>
  <si>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</si>
  <si>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</si>
  <si>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</si>
  <si>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</si>
  <si>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</si>
  <si>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</si>
  <si>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</si>
  <si>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</si>
  <si>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</si>
  <si>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</si>
  <si>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</si>
  <si>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</si>
  <si>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</si>
  <si>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</si>
  <si>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</si>
  <si>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</si>
  <si>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</si>
  <si>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</si>
  <si>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</si>
  <si>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</si>
  <si>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</si>
  <si>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</si>
  <si>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</si>
  <si>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</si>
  <si>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</si>
  <si>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</si>
  <si>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</si>
  <si>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</si>
  <si>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</si>
  <si>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</si>
  <si>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</si>
  <si>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</si>
  <si>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</si>
  <si>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</si>
  <si>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</si>
  <si>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</si>
  <si>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</si>
  <si>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</si>
  <si>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</si>
  <si>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</si>
  <si>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</si>
  <si>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</si>
  <si>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</si>
  <si>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</si>
  <si>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</si>
  <si>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</si>
  <si>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</si>
  <si>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</si>
  <si>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</si>
  <si>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</si>
  <si>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</si>
  <si>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</si>
  <si>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</si>
  <si>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</si>
  <si>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</si>
  <si>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</si>
  <si>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</si>
  <si>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</si>
  <si>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</si>
  <si>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</si>
  <si>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</si>
  <si>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</si>
  <si>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</si>
  <si>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</si>
  <si>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</si>
  <si>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</si>
  <si>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</si>
  <si>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</si>
  <si>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</si>
  <si>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</si>
  <si>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</si>
  <si>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</si>
  <si>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</si>
  <si>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</si>
  <si>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</si>
  <si>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</si>
  <si>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</si>
  <si>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</si>
  <si>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</si>
  <si>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</si>
  <si>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</si>
  <si>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</si>
  <si>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</si>
  <si>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</si>
  <si>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</si>
  <si>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</si>
  <si>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</si>
  <si>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</si>
  <si>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</si>
  <si>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</si>
  <si>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</si>
  <si>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</si>
  <si>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</si>
  <si>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</si>
  <si>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</si>
  <si>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</si>
  <si>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</si>
  <si>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</si>
  <si>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</si>
  <si>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</si>
  <si>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</si>
  <si>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</si>
  <si>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</si>
  <si>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</si>
  <si>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</si>
  <si>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</si>
  <si>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</si>
  <si>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</si>
  <si>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</si>
  <si>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</si>
  <si>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</si>
  <si>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</si>
  <si>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</si>
  <si>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</si>
  <si>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</si>
  <si>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</si>
  <si>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</si>
  <si>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</si>
  <si>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</si>
  <si>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</si>
  <si>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</si>
  <si>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</si>
  <si>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</si>
  <si>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</si>
  <si>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</si>
  <si>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</si>
  <si>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</si>
  <si>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</si>
  <si>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</si>
  <si>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</si>
  <si>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</si>
  <si>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</si>
  <si>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</si>
  <si>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</si>
  <si>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</si>
  <si>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</si>
  <si>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</si>
  <si>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</si>
  <si>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</si>
  <si>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</si>
  <si>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</si>
  <si>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</si>
  <si>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</si>
  <si>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</si>
  <si>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</si>
  <si>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</si>
  <si>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</si>
  <si>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</si>
  <si>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</si>
  <si>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</si>
  <si>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</si>
  <si>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</si>
  <si>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</si>
  <si>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</si>
  <si>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</si>
  <si>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</si>
  <si>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</si>
  <si>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</si>
  <si>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</si>
  <si>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</si>
  <si>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</si>
  <si>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</si>
  <si>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</si>
  <si>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</si>
  <si>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</si>
  <si>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</si>
  <si>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</si>
  <si>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</si>
  <si>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</si>
  <si>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</si>
  <si>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</si>
  <si>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</si>
  <si>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</si>
  <si>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</si>
  <si>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</si>
  <si>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</si>
  <si>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</si>
  <si>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</si>
  <si>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</si>
  <si>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</si>
  <si>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</si>
  <si>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</si>
  <si>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</si>
  <si>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</si>
  <si>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</si>
  <si>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</si>
  <si>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</si>
  <si>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</si>
  <si>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</si>
  <si>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</si>
  <si>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</si>
  <si>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</si>
  <si>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</si>
  <si>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</si>
  <si>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</si>
  <si>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</si>
  <si>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</si>
  <si>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</si>
  <si>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</si>
  <si>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</si>
  <si>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</si>
  <si>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</si>
  <si>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</si>
  <si>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</si>
  <si>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</si>
  <si>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</si>
  <si>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</si>
  <si>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</si>
  <si>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</si>
  <si>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</si>
  <si>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</si>
  <si>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</si>
  <si>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</si>
  <si>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</si>
  <si>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</si>
  <si>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</si>
  <si>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</si>
  <si>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</si>
  <si>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</si>
  <si>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</si>
  <si>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</si>
  <si>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</si>
  <si>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</si>
  <si>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</si>
  <si>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</si>
  <si>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</si>
  <si>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</si>
  <si>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</si>
  <si>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</si>
  <si>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</si>
  <si>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</si>
  <si>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</si>
  <si>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</si>
  <si>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</si>
  <si>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</si>
  <si>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</si>
  <si>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</si>
  <si>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</si>
  <si>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</si>
  <si>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</si>
  <si>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</si>
  <si>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</si>
  <si>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</si>
  <si>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</si>
  <si>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</si>
  <si>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</si>
  <si>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</si>
  <si>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</si>
  <si>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</si>
  <si>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</si>
  <si>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</si>
  <si>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</si>
  <si>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</si>
  <si>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</si>
  <si>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</si>
  <si>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</si>
  <si>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</si>
  <si>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</si>
  <si>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</si>
  <si>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</si>
  <si>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</si>
  <si>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</si>
  <si>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</si>
  <si>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</si>
  <si>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</si>
  <si>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</si>
  <si>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</si>
  <si>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</si>
  <si>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</si>
  <si>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</si>
  <si>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</si>
  <si>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</si>
  <si>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</si>
  <si>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</si>
  <si>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</si>
  <si>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</si>
  <si>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</si>
  <si>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</si>
  <si>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</si>
  <si>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</si>
  <si>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</si>
  <si>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</si>
  <si>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</si>
  <si>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</si>
  <si>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</si>
  <si>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</si>
  <si>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</si>
  <si>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</si>
  <si>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</si>
  <si>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</si>
  <si>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</si>
  <si>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</si>
  <si>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</si>
  <si>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</si>
  <si>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</si>
  <si>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</si>
  <si>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</si>
  <si>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</si>
  <si>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</si>
  <si>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</si>
  <si>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</si>
  <si>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</si>
  <si>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</si>
  <si>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</si>
  <si>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</si>
  <si>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</si>
  <si>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</si>
  <si>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</si>
  <si>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</si>
  <si>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</si>
  <si>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</si>
  <si>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</si>
  <si>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</si>
  <si>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</si>
  <si>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</si>
  <si>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</si>
  <si>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</si>
  <si>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</si>
  <si>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</si>
  <si>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</si>
  <si>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</si>
  <si>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</si>
  <si>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</si>
  <si>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</si>
  <si>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</si>
  <si>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</si>
  <si>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</si>
  <si>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</si>
  <si>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</si>
  <si>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</si>
  <si>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</si>
  <si>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</si>
  <si>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</si>
  <si>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</si>
  <si>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</si>
  <si>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</si>
  <si>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</si>
  <si>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</si>
  <si>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</si>
  <si>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</si>
  <si>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</si>
  <si>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</si>
  <si>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</si>
  <si>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</si>
  <si>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</si>
  <si>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</si>
  <si>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</si>
  <si>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</si>
  <si>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</si>
  <si>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</si>
  <si>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</si>
  <si>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</si>
  <si>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</si>
  <si>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</si>
  <si>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</si>
  <si>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</si>
  <si>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</si>
  <si>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</si>
  <si>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</si>
  <si>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</si>
  <si>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</si>
  <si>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</si>
  <si>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</si>
  <si>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</si>
  <si>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</si>
  <si>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</si>
  <si>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</si>
  <si>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</si>
  <si>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</si>
  <si>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</si>
  <si>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</si>
  <si>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</si>
  <si>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</si>
  <si>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</si>
  <si>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</si>
  <si>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</si>
  <si>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</si>
  <si>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</si>
  <si>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</si>
  <si>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</si>
  <si>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</si>
  <si>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</si>
  <si>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</si>
  <si>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</si>
  <si>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</si>
  <si>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</si>
  <si>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</si>
  <si>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</si>
  <si>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</si>
  <si>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</si>
  <si>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</si>
  <si>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</si>
  <si>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</si>
  <si>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</si>
  <si>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</si>
  <si>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</si>
  <si>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</si>
  <si>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</si>
  <si>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</si>
  <si>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</si>
  <si>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</si>
  <si>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</si>
  <si>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</si>
  <si>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</si>
  <si>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</si>
  <si>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</si>
  <si>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</si>
  <si>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</si>
  <si>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</si>
  <si>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</si>
  <si>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</si>
  <si>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</si>
  <si>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</si>
  <si>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</si>
  <si>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</si>
  <si>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</si>
  <si>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</si>
  <si>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</si>
  <si>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</si>
  <si>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</si>
  <si>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</si>
  <si>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</si>
  <si>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</si>
  <si>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</si>
  <si>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</si>
  <si>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</si>
  <si>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</si>
  <si>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</si>
  <si>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</si>
  <si>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</si>
  <si>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</si>
  <si>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</si>
  <si>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</si>
  <si>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</si>
  <si>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</si>
  <si>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</si>
  <si>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</si>
  <si>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</si>
  <si>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</si>
  <si>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</si>
  <si>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</si>
  <si>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</si>
  <si>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</si>
  <si>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</si>
  <si>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</si>
  <si>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</si>
  <si>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</si>
  <si>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</si>
  <si>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</si>
  <si>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</si>
  <si>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</si>
  <si>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</si>
  <si>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</si>
  <si>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</si>
  <si>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</si>
  <si>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</si>
  <si>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</si>
  <si>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</si>
  <si>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</si>
  <si>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</si>
  <si>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</si>
  <si>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</si>
  <si>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</si>
  <si>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</si>
  <si>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</si>
  <si>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</si>
  <si>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</si>
  <si>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</si>
  <si>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</si>
  <si>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</si>
  <si>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</si>
  <si>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</si>
  <si>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</si>
  <si>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</si>
  <si>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</si>
  <si>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</si>
  <si>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</si>
  <si>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</si>
  <si>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</si>
  <si>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</si>
  <si>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</si>
  <si>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</si>
  <si>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</si>
  <si>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</si>
  <si>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</si>
  <si>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</si>
  <si>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</si>
  <si>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</si>
  <si>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</si>
  <si>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</si>
  <si>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</si>
  <si>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</si>
  <si>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</si>
  <si>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</si>
  <si>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</si>
  <si>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</si>
  <si>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</si>
  <si>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</si>
  <si>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</si>
  <si>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</si>
  <si>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</si>
  <si>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</si>
  <si>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</si>
  <si>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</si>
  <si>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</si>
  <si>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</si>
  <si>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</si>
  <si>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</si>
  <si>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</si>
  <si>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</si>
  <si>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</si>
  <si>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</si>
  <si>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</si>
  <si>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</si>
  <si>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</si>
  <si>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</si>
  <si>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</si>
  <si>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</si>
  <si>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</si>
  <si>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</si>
  <si>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</si>
  <si>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</si>
  <si>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</si>
  <si>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</si>
  <si>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</si>
  <si>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</si>
  <si>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</si>
  <si>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</si>
  <si>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</si>
  <si>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</si>
  <si>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</si>
  <si>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</si>
  <si>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</si>
  <si>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</si>
  <si>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</si>
  <si>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</si>
  <si>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</si>
  <si>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</si>
  <si>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</si>
  <si>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</si>
  <si>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</si>
  <si>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</si>
  <si>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</si>
  <si>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</si>
  <si>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</si>
  <si>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</si>
  <si>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</si>
  <si>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</si>
  <si>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</si>
  <si>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</si>
  <si>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</si>
  <si>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</si>
  <si>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</si>
  <si>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</si>
  <si>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</si>
  <si>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</si>
  <si>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</si>
  <si>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</si>
  <si>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</si>
  <si>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</si>
  <si>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</si>
  <si>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</si>
  <si>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</si>
  <si>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</si>
  <si>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</si>
  <si>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</si>
  <si>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</si>
  <si>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</si>
  <si>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</si>
  <si>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</si>
  <si>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</si>
  <si>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</si>
  <si>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</si>
  <si>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</si>
  <si>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</si>
  <si>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</si>
  <si>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</si>
  <si>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</si>
  <si>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</si>
  <si>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</si>
  <si>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</si>
  <si>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</si>
  <si>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</si>
  <si>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</si>
  <si>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</si>
  <si>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</si>
  <si>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</si>
  <si>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</si>
  <si>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</si>
  <si>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</si>
  <si>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</si>
  <si>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</si>
  <si>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</si>
  <si>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</si>
  <si>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</si>
  <si>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</si>
  <si>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</si>
  <si>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</si>
  <si>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</si>
  <si>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</si>
  <si>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</si>
  <si>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</si>
  <si>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</si>
  <si>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</si>
  <si>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</si>
  <si>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</si>
  <si>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</si>
  <si>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</si>
  <si>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</si>
  <si>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</si>
  <si>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</si>
  <si>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</si>
  <si>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</si>
  <si>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</si>
  <si>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</si>
  <si>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</si>
  <si>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</si>
  <si>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</si>
  <si>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</si>
  <si>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</si>
  <si>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</si>
  <si>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</si>
  <si>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</si>
  <si>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</si>
  <si>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</si>
  <si>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</si>
  <si>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</si>
  <si>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</si>
  <si>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</si>
  <si>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</si>
  <si>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</si>
  <si>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</si>
  <si>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</si>
  <si>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</si>
  <si>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</si>
  <si>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</si>
  <si>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</si>
  <si>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</si>
  <si>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</si>
  <si>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</si>
  <si>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</si>
  <si>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</si>
  <si>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</si>
  <si>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</si>
  <si>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</si>
  <si>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</si>
  <si>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</si>
  <si>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</si>
  <si>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</si>
  <si>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</si>
  <si>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</si>
  <si>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</si>
  <si>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</si>
  <si>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</si>
  <si>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</si>
  <si>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</si>
  <si>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</si>
  <si>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</si>
  <si>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</si>
  <si>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</si>
  <si>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</si>
  <si>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</si>
  <si>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</si>
  <si>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</si>
  <si>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</si>
  <si>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</si>
  <si>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</si>
  <si>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</si>
  <si>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</si>
  <si>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</si>
  <si>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</si>
  <si>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</si>
  <si>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</si>
  <si>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</si>
  <si>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</si>
  <si>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</si>
  <si>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</si>
  <si>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</si>
  <si>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</si>
  <si>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</si>
  <si>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</si>
  <si>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</si>
  <si>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</si>
  <si>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</si>
  <si>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</si>
  <si>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</si>
  <si>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</si>
  <si>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</si>
  <si>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</si>
  <si>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</si>
  <si>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</si>
  <si>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</si>
  <si>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</si>
  <si>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</si>
  <si>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</si>
  <si>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</si>
  <si>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</si>
  <si>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</si>
  <si>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</si>
  <si>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</si>
  <si>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</si>
  <si>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</si>
  <si>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</si>
  <si>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</si>
  <si>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</si>
  <si>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</si>
  <si>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</si>
  <si>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</si>
  <si>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</si>
  <si>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</si>
  <si>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</si>
  <si>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</si>
  <si>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</si>
  <si>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</si>
  <si>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</si>
  <si>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</si>
  <si>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</si>
  <si>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</si>
  <si>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</si>
  <si>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</si>
  <si>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</si>
  <si>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</si>
  <si>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</si>
  <si>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</si>
  <si>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</si>
  <si>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</si>
  <si>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</si>
  <si>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</si>
  <si>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</si>
  <si>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</si>
  <si>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</si>
  <si>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</si>
  <si>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</si>
  <si>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</si>
  <si>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</si>
  <si>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</si>
  <si>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</si>
  <si>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</si>
  <si>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</si>
  <si>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</si>
  <si>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</si>
  <si>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</si>
  <si>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</si>
  <si>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</si>
  <si>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</si>
  <si>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</si>
  <si>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</si>
  <si>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</si>
  <si>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</si>
  <si>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</si>
  <si>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</si>
  <si>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</si>
  <si>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</si>
  <si>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</si>
  <si>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</si>
  <si>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</si>
  <si>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</si>
  <si>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</si>
  <si>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</si>
  <si>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</si>
  <si>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</si>
  <si>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</si>
  <si>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</si>
  <si>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</si>
  <si>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</si>
  <si>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</si>
  <si>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</si>
  <si>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</si>
  <si>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</si>
  <si>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</si>
  <si>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</si>
  <si>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</si>
  <si>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</si>
  <si>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</si>
  <si>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</si>
  <si>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</si>
  <si>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</si>
  <si>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</si>
  <si>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</si>
  <si>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</si>
  <si>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</si>
  <si>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</si>
  <si>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</si>
  <si>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</si>
  <si>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</si>
  <si>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</si>
  <si>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</si>
  <si>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</si>
  <si>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</si>
  <si>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</si>
  <si>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</si>
  <si>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</si>
  <si>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</si>
  <si>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</si>
  <si>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</si>
  <si>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</si>
  <si>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</si>
  <si>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</si>
  <si>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</si>
  <si>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</si>
  <si>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</si>
  <si>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</si>
  <si>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</si>
  <si>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</si>
  <si>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</si>
  <si>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</si>
  <si>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</si>
  <si>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</si>
  <si>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</si>
  <si>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</si>
  <si>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</si>
  <si>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</si>
  <si>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</si>
  <si>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</si>
  <si>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</si>
  <si>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</si>
  <si>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</si>
  <si>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</si>
  <si>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</si>
  <si>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</si>
  <si>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</si>
  <si>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</si>
  <si>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</si>
  <si>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</si>
  <si>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</si>
  <si>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</si>
  <si>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</si>
  <si>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</si>
  <si>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</si>
  <si>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</si>
  <si>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</si>
  <si>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</si>
  <si>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</si>
  <si>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</si>
  <si>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</si>
  <si>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</si>
  <si>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</si>
  <si>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</si>
  <si>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</si>
  <si>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</si>
  <si>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</si>
  <si>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</si>
  <si>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</si>
  <si>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</si>
  <si>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</si>
  <si>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</si>
  <si>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</si>
  <si>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</si>
  <si>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</si>
  <si>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</si>
  <si>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</si>
  <si>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</si>
  <si>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</si>
  <si>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</si>
  <si>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</si>
  <si>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</si>
  <si>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</si>
  <si>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</si>
  <si>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</si>
  <si>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</si>
  <si>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</si>
  <si>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</si>
  <si>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</si>
  <si>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</si>
  <si>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</si>
  <si>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</si>
  <si>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</si>
  <si>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</si>
  <si>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</si>
  <si>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</si>
  <si>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</si>
  <si>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</si>
  <si>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</si>
  <si>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</si>
  <si>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</si>
  <si>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</si>
  <si>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</si>
  <si>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</si>
  <si>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</si>
  <si>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</si>
  <si>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</si>
  <si>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</si>
  <si>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</si>
  <si>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</si>
  <si>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</si>
  <si>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</si>
  <si>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</si>
  <si>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</si>
  <si>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</si>
  <si>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</si>
  <si>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</si>
  <si>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</si>
  <si>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</si>
  <si>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</si>
  <si>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</si>
  <si>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</si>
  <si>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</si>
  <si>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</si>
  <si>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</si>
  <si>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</si>
  <si>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</si>
  <si>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</si>
  <si>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</si>
  <si>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</si>
  <si>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</si>
  <si>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</si>
  <si>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</si>
  <si>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</si>
  <si>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</si>
  <si>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</si>
  <si>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</si>
  <si>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</si>
  <si>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</si>
  <si>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</si>
  <si>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</si>
  <si>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</si>
  <si>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</si>
  <si>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</si>
  <si>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</si>
  <si>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</si>
  <si>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</si>
  <si>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</si>
  <si>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</si>
  <si>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</si>
  <si>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</si>
  <si>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</si>
  <si>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</si>
  <si>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</si>
  <si>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</si>
  <si>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</si>
  <si>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</si>
  <si>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</si>
  <si>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</si>
  <si>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</si>
  <si>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</si>
  <si>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</si>
  <si>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</si>
  <si>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</si>
  <si>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</si>
  <si>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</si>
  <si>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</si>
  <si>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</si>
  <si>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</si>
  <si>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</si>
  <si>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</si>
  <si>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</si>
  <si>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</si>
  <si>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</si>
  <si>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</si>
  <si>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</si>
  <si>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</si>
  <si>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</si>
  <si>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</si>
  <si>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</si>
  <si>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</si>
  <si>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</si>
  <si>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</si>
  <si>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</si>
  <si>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</si>
  <si>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</si>
  <si>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</si>
  <si>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</si>
  <si>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</si>
  <si>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</si>
  <si>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</si>
  <si>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</si>
  <si>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</si>
  <si>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</si>
  <si>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</si>
  <si>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</si>
  <si>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</si>
  <si>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</si>
  <si>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</si>
  <si>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</si>
  <si>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</si>
  <si>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</si>
  <si>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</si>
  <si>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</si>
  <si>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</si>
  <si>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</si>
  <si>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</si>
  <si>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</si>
  <si>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</si>
  <si>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</si>
  <si>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</si>
  <si>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</si>
  <si>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</si>
  <si>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</si>
  <si>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</si>
  <si>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</si>
  <si>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</si>
  <si>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</si>
  <si>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</si>
  <si>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</si>
  <si>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</si>
  <si>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</si>
  <si>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</si>
  <si>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</si>
  <si>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</si>
  <si>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</si>
  <si>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</si>
  <si>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</si>
  <si>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</si>
  <si>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</si>
  <si>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</si>
  <si>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</si>
  <si>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</si>
  <si>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</si>
  <si>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</si>
  <si>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</si>
  <si>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</si>
  <si>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</si>
  <si>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</si>
  <si>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</si>
  <si>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</si>
  <si>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</si>
  <si>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</si>
  <si>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</si>
  <si>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</si>
  <si>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</si>
  <si>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</si>
  <si>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</si>
  <si>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</si>
  <si>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</si>
  <si>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</si>
  <si>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</si>
  <si>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</si>
  <si>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</si>
  <si>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</si>
  <si>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</si>
  <si>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</si>
  <si>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</si>
  <si>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</si>
  <si>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</si>
  <si>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</si>
  <si>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</si>
  <si>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</si>
  <si>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</si>
  <si>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</si>
  <si>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</si>
  <si>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</si>
  <si>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</si>
  <si>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</si>
  <si>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</si>
  <si>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</si>
  <si>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</si>
  <si>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</si>
  <si>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</si>
  <si>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</si>
  <si>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</si>
  <si>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</si>
  <si>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</si>
  <si>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</si>
  <si>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</si>
  <si>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</si>
  <si>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</si>
  <si>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</si>
  <si>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</si>
  <si>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</si>
  <si>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</si>
  <si>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</si>
  <si>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</si>
  <si>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</si>
  <si>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</si>
  <si>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</si>
  <si>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</si>
  <si>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</si>
  <si>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</si>
  <si>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</si>
  <si>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</si>
  <si>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</si>
  <si>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</si>
  <si>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</si>
  <si>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</si>
  <si>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</si>
  <si>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</si>
  <si>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</si>
  <si>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</si>
  <si>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</si>
  <si>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</si>
  <si>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</si>
  <si>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</si>
  <si>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</si>
  <si>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</si>
  <si>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</si>
  <si>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</si>
  <si>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</si>
  <si>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</si>
  <si>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</si>
  <si>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</si>
  <si>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</si>
  <si>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</si>
  <si>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</si>
  <si>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</si>
  <si>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</si>
  <si>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</si>
  <si>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</si>
  <si>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</si>
  <si>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</si>
  <si>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</si>
  <si>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</si>
  <si>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</si>
  <si>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</si>
  <si>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</si>
  <si>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</si>
  <si>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</si>
  <si>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</si>
  <si>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</si>
  <si>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</si>
  <si>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</si>
  <si>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</si>
  <si>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</si>
  <si>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</si>
  <si>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</si>
  <si>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</si>
  <si>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</si>
  <si>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</si>
  <si>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</si>
  <si>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</si>
  <si>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</si>
  <si>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</si>
  <si>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</si>
  <si>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</si>
  <si>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</si>
  <si>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</si>
  <si>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</si>
  <si>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</si>
  <si>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</si>
  <si>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</si>
  <si>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</si>
  <si>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</si>
  <si>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</si>
  <si>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</si>
  <si>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</si>
  <si>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</si>
  <si>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</si>
  <si>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</si>
  <si>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</si>
  <si>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</si>
  <si>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</si>
  <si>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</si>
  <si>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</si>
  <si>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</si>
  <si>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</si>
  <si>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</si>
  <si>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</si>
  <si>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</si>
  <si>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</si>
  <si>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</si>
  <si>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</si>
  <si>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</si>
  <si>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</si>
  <si>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</si>
  <si>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</si>
  <si>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</si>
  <si>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</si>
  <si>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</si>
  <si>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</si>
  <si>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</si>
  <si>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</si>
  <si>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</si>
  <si>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</si>
  <si>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</si>
  <si>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</si>
  <si>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</si>
  <si>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</si>
  <si>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</si>
  <si>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</si>
  <si>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</si>
  <si>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</si>
  <si>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</si>
  <si>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</si>
  <si>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</si>
  <si>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</si>
  <si>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</si>
  <si>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</si>
  <si>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</si>
  <si>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</si>
  <si>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</si>
  <si>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</si>
  <si>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</si>
  <si>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</si>
  <si>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</si>
  <si>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</si>
  <si>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</si>
  <si>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</si>
  <si>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</si>
  <si>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</si>
  <si>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</si>
  <si>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</si>
  <si>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</si>
  <si>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</si>
  <si>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</si>
  <si>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</si>
  <si>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</si>
  <si>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</si>
  <si>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</si>
  <si>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</si>
  <si>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</si>
  <si>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</si>
  <si>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</si>
  <si>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</si>
  <si>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</si>
  <si>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</si>
  <si>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</si>
  <si>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</si>
  <si>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</si>
  <si>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</si>
  <si>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</si>
  <si>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</si>
  <si>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</si>
  <si>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</si>
  <si>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</si>
  <si>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</si>
  <si>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</si>
  <si>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</si>
  <si>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</si>
  <si>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</si>
  <si>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</si>
  <si>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</si>
  <si>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</si>
  <si>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</si>
  <si>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</si>
  <si>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</si>
  <si>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</si>
  <si>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</si>
  <si>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</si>
  <si>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</si>
  <si>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</si>
  <si>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</si>
  <si>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</si>
  <si>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</si>
  <si>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</si>
  <si>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</si>
  <si>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</si>
  <si>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</si>
  <si>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</si>
  <si>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</si>
  <si>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</si>
  <si>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</si>
  <si>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</si>
  <si>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</si>
  <si>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</si>
  <si>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</si>
  <si>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</si>
  <si>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</si>
  <si>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</si>
  <si>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</si>
  <si>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</si>
  <si>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</si>
  <si>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</si>
  <si>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</si>
  <si>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</si>
  <si>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</si>
  <si>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</si>
  <si>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</si>
  <si>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</si>
  <si>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</si>
  <si>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</si>
  <si>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</si>
  <si>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</si>
  <si>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</si>
  <si>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</si>
  <si>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</si>
  <si>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</si>
  <si>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</si>
  <si>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</si>
  <si>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</si>
  <si>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</si>
  <si>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</si>
  <si>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</si>
  <si>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</si>
  <si>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</si>
  <si>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</si>
  <si>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</si>
  <si>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</si>
  <si>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</si>
  <si>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</si>
  <si>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</si>
  <si>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</si>
  <si>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</si>
  <si>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</si>
  <si>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</si>
  <si>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</si>
  <si>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</si>
  <si>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</si>
  <si>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</si>
  <si>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</si>
  <si>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</si>
  <si>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</si>
  <si>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</si>
  <si>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</si>
  <si>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</si>
  <si>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</si>
  <si>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</si>
  <si>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</si>
  <si>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</si>
  <si>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</si>
  <si>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</si>
  <si>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</si>
  <si>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</si>
  <si>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</si>
  <si>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</si>
  <si>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</si>
  <si>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</si>
  <si>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</si>
  <si>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</si>
  <si>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</si>
  <si>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</si>
  <si>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</si>
  <si>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</si>
  <si>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</si>
  <si>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</si>
  <si>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</si>
  <si>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</si>
  <si>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</si>
  <si>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</si>
  <si>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</si>
  <si>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</si>
  <si>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</si>
  <si>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</si>
  <si>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</si>
  <si>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</si>
  <si>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</si>
  <si>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</si>
  <si>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</si>
  <si>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</si>
  <si>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</si>
  <si>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</si>
  <si>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</si>
  <si>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</si>
  <si>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</si>
  <si>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</si>
  <si>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</si>
  <si>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</si>
  <si>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</si>
  <si>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</si>
  <si>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</si>
  <si>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</si>
  <si>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</si>
  <si>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</si>
  <si>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</si>
  <si>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</si>
  <si>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</si>
  <si>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</si>
  <si>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</si>
  <si>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</si>
  <si>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</si>
  <si>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</si>
  <si>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</si>
  <si>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</si>
  <si>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</si>
  <si>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</si>
  <si>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</si>
  <si>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</si>
  <si>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</si>
  <si>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</si>
  <si>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</si>
  <si>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</si>
  <si>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</si>
  <si>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</si>
  <si>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</si>
  <si>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</si>
  <si>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</si>
  <si>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</si>
  <si>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</si>
  <si>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</si>
  <si>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</si>
  <si>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</si>
  <si>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</si>
  <si>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</si>
  <si>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</si>
  <si>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</si>
  <si>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</si>
  <si>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</si>
  <si>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</si>
  <si>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</si>
  <si>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</si>
  <si>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</si>
  <si>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</si>
  <si>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</si>
  <si>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</si>
  <si>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</si>
  <si>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</si>
  <si>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</si>
  <si>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</si>
  <si>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</si>
  <si>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</si>
  <si>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</si>
  <si>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</si>
  <si>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</si>
  <si>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</si>
  <si>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</si>
  <si>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</si>
  <si>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</si>
  <si>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</si>
  <si>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</si>
  <si>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</si>
  <si>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</si>
  <si>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</si>
  <si>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</si>
  <si>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</si>
  <si>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</si>
  <si>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</si>
  <si>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</si>
  <si>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</si>
  <si>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</si>
  <si>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</si>
  <si>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</si>
  <si>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</si>
  <si>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</si>
  <si>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</si>
  <si>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</si>
  <si>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</si>
  <si>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</si>
  <si>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</si>
  <si>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</si>
  <si>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</si>
  <si>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</si>
  <si>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</si>
  <si>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</si>
  <si>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</si>
  <si>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</si>
  <si>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</si>
  <si>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</si>
  <si>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</si>
  <si>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</si>
  <si>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</si>
  <si>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</si>
  <si>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</si>
  <si>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</si>
  <si>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</si>
  <si>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</si>
  <si>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</si>
  <si>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</si>
  <si>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</si>
  <si>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</si>
  <si>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</si>
  <si>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</si>
  <si>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</si>
  <si>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</si>
  <si>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</si>
  <si>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</si>
  <si>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</si>
  <si>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</si>
  <si>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</si>
  <si>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</si>
  <si>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</si>
  <si>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</si>
  <si>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</si>
  <si>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</si>
  <si>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</si>
  <si>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</si>
  <si>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</si>
  <si>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</si>
  <si>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</si>
  <si>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</si>
  <si>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</si>
  <si>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</si>
  <si>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</si>
  <si>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</si>
  <si>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</si>
  <si>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</si>
  <si>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</si>
  <si>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</si>
  <si>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</si>
  <si>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</si>
  <si>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</si>
  <si>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</si>
  <si>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</si>
  <si>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</si>
  <si>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</si>
  <si>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</si>
  <si>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</si>
  <si>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</si>
  <si>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</si>
  <si>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</si>
  <si>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</si>
  <si>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</si>
  <si>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</si>
  <si>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</si>
  <si>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</si>
  <si>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</si>
  <si>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</si>
  <si>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</si>
  <si>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</si>
  <si>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</si>
  <si>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</si>
  <si>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</si>
  <si>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</si>
  <si>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</si>
  <si>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</si>
  <si>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</si>
  <si>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</si>
  <si>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</si>
  <si>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</si>
  <si>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</si>
  <si>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</si>
  <si>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</si>
  <si>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</si>
  <si>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</si>
  <si>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</si>
  <si>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</si>
  <si>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</si>
  <si>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</si>
  <si>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</si>
  <si>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</si>
  <si>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</si>
  <si>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</si>
  <si>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</si>
  <si>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</si>
  <si>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</si>
  <si>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</si>
  <si>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</si>
  <si>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</si>
  <si>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</si>
  <si>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</si>
  <si>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</si>
  <si>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</si>
  <si>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</si>
  <si>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</si>
  <si>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</si>
  <si>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</si>
  <si>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</si>
  <si>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</si>
  <si>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</si>
  <si>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</si>
  <si>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</si>
  <si>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</si>
  <si>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</si>
  <si>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</si>
  <si>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</si>
  <si>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</si>
  <si>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</si>
  <si>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</si>
  <si>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</si>
  <si>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</si>
  <si>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</si>
  <si>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</si>
  <si>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</si>
  <si>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</si>
  <si>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</si>
  <si>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</si>
  <si>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</si>
  <si>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</si>
  <si>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</si>
  <si>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</si>
  <si>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</si>
  <si>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</si>
  <si>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</si>
  <si>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</si>
  <si>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</si>
  <si>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</si>
  <si>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</si>
  <si>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</si>
  <si>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</si>
  <si>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</si>
  <si>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</si>
  <si>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</si>
  <si>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</si>
  <si>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</si>
  <si>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</si>
  <si>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</si>
  <si>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</si>
  <si>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</si>
  <si>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</si>
  <si>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</si>
  <si>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</si>
  <si>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</si>
  <si>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</si>
  <si>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</si>
  <si>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</si>
  <si>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</si>
  <si>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</si>
  <si>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</si>
  <si>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</si>
  <si>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</si>
  <si>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</si>
  <si>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</si>
  <si>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</si>
  <si>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</si>
  <si>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</si>
  <si>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</si>
  <si>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</si>
  <si>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</si>
  <si>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</si>
  <si>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</si>
  <si>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</si>
  <si>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</si>
  <si>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</si>
  <si>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</si>
  <si>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</si>
  <si>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</si>
  <si>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</si>
  <si>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</si>
  <si>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</si>
  <si>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</si>
  <si>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</si>
  <si>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</si>
  <si>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</si>
  <si>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</si>
  <si>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</si>
  <si>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</si>
  <si>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</si>
  <si>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</si>
  <si>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</si>
  <si>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</si>
  <si>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</si>
  <si>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</si>
  <si>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</si>
  <si>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</si>
  <si>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</si>
  <si>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</si>
  <si>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</si>
  <si>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</si>
  <si>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</si>
  <si>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</si>
  <si>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</si>
  <si>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</si>
  <si>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</si>
  <si>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</si>
  <si>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</si>
  <si>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</si>
  <si>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</si>
  <si>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</si>
  <si>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</si>
  <si>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</si>
  <si>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</si>
  <si>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</si>
  <si>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</si>
  <si>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</si>
  <si>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</si>
  <si>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</si>
  <si>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</si>
  <si>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</si>
  <si>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</si>
  <si>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</si>
  <si>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</si>
  <si>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</si>
  <si>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</si>
  <si>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</si>
  <si>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</si>
  <si>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</si>
  <si>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</si>
  <si>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</si>
  <si>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</si>
  <si>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</si>
  <si>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</si>
  <si>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</si>
  <si>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</si>
  <si>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</si>
  <si>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</si>
  <si>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</si>
  <si>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</si>
  <si>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</si>
  <si>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</si>
  <si>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</si>
  <si>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</si>
  <si>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</si>
  <si>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</si>
  <si>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</si>
  <si>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</si>
  <si>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</si>
  <si>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</si>
  <si>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</si>
  <si>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</si>
  <si>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</si>
  <si>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</si>
  <si>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</si>
  <si>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</si>
  <si>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</si>
  <si>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</si>
  <si>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</si>
  <si>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</si>
  <si>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</si>
  <si>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</si>
  <si>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</si>
  <si>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</si>
  <si>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</si>
  <si>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</si>
  <si>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</si>
  <si>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</si>
  <si>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</si>
  <si>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</si>
  <si>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</si>
  <si>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</si>
  <si>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</si>
  <si>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</si>
  <si>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</si>
  <si>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</si>
  <si>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</si>
  <si>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</si>
  <si>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</si>
  <si>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</si>
  <si>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</si>
  <si>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</si>
  <si>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</si>
  <si>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</si>
  <si>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</si>
  <si>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</si>
  <si>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</si>
  <si>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</si>
  <si>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</si>
  <si>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</si>
  <si>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</si>
  <si>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</si>
  <si>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</si>
  <si>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</si>
  <si>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</si>
  <si>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</si>
  <si>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</si>
  <si>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</si>
  <si>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</si>
  <si>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</si>
  <si>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</si>
  <si>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</si>
  <si>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</si>
  <si>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</si>
  <si>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</si>
  <si>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</si>
  <si>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</si>
  <si>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</si>
  <si>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</si>
  <si>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</si>
  <si>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</si>
  <si>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</si>
  <si>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</si>
  <si>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</si>
  <si>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</si>
  <si>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</si>
  <si>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</si>
  <si>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</si>
  <si>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</si>
  <si>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</si>
  <si>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</si>
  <si>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</si>
  <si>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</si>
  <si>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</si>
  <si>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</si>
  <si>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</si>
  <si>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</si>
  <si>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</si>
  <si>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</si>
  <si>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</si>
  <si>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</si>
  <si>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</si>
  <si>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</si>
  <si>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</si>
  <si>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</si>
  <si>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</si>
  <si>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</si>
  <si>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</si>
  <si>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</si>
  <si>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</si>
  <si>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</si>
  <si>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</si>
  <si>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</si>
  <si>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</si>
  <si>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</si>
  <si>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</si>
  <si>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</si>
  <si>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</si>
  <si>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</si>
  <si>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</si>
  <si>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</si>
  <si>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</si>
  <si>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</si>
  <si>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</si>
  <si>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</si>
  <si>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</si>
  <si>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</si>
  <si>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</si>
  <si>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</si>
  <si>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</si>
  <si>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</si>
  <si>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</si>
  <si>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</si>
  <si>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</si>
  <si>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</si>
  <si>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</si>
  <si>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</si>
  <si>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</si>
  <si>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</si>
  <si>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</si>
  <si>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</si>
  <si>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</si>
  <si>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</si>
  <si>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</si>
  <si>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</si>
  <si>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</si>
  <si>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</si>
  <si>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</si>
  <si>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</si>
  <si>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</si>
  <si>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</si>
  <si>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</si>
  <si>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</si>
  <si>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</si>
  <si>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</si>
  <si>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</si>
  <si>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</si>
  <si>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</si>
  <si>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</si>
  <si>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</si>
  <si>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</si>
  <si>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</si>
  <si>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</si>
  <si>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</si>
  <si>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</si>
  <si>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</si>
  <si>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</si>
  <si>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</si>
  <si>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</si>
  <si>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</si>
  <si>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</si>
  <si>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</si>
  <si>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</si>
  <si>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</si>
  <si>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</si>
  <si>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</si>
  <si>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</si>
  <si>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</si>
  <si>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</si>
  <si>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</si>
  <si>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</si>
  <si>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</si>
  <si>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</si>
  <si>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</si>
  <si>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</si>
  <si>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</si>
  <si>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</si>
  <si>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</si>
  <si>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</si>
  <si>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</si>
  <si>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</si>
  <si>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</si>
  <si>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</si>
  <si>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</si>
  <si>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</si>
  <si>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</si>
  <si>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</si>
  <si>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</si>
  <si>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</si>
  <si>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</si>
  <si>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</si>
  <si>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</si>
  <si>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</si>
  <si>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</si>
  <si>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</si>
  <si>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</si>
  <si>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</si>
  <si>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</si>
  <si>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</si>
  <si>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</si>
  <si>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</si>
  <si>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</si>
  <si>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</si>
  <si>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</si>
  <si>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</si>
  <si>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</si>
  <si>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</si>
  <si>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</si>
  <si>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</si>
  <si>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</si>
  <si>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</si>
  <si>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</si>
  <si>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</si>
  <si>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</si>
  <si>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</si>
  <si>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</si>
  <si>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</si>
  <si>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</si>
  <si>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</si>
  <si>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</si>
  <si>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</si>
  <si>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</si>
  <si>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</si>
  <si>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</si>
  <si>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</si>
  <si>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</si>
  <si>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</si>
  <si>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</si>
  <si>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</si>
  <si>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</si>
  <si>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</si>
  <si>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</si>
  <si>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</si>
  <si>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</si>
  <si>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</si>
  <si>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</si>
  <si>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</si>
  <si>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</si>
  <si>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</si>
  <si>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</si>
  <si>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</si>
  <si>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</si>
  <si>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</si>
  <si>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</si>
  <si>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</si>
  <si>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</si>
  <si>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</si>
  <si>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</si>
  <si>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</si>
  <si>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</si>
  <si>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</si>
  <si>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</si>
  <si>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</si>
  <si>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</si>
  <si>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</si>
  <si>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</si>
  <si>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</si>
  <si>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</si>
  <si>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</si>
  <si>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</si>
  <si>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</si>
  <si>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</si>
  <si>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</si>
  <si>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</si>
  <si>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</si>
  <si>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</si>
  <si>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</si>
  <si>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</si>
  <si>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</si>
  <si>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</si>
  <si>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</si>
  <si>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</si>
  <si>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</si>
  <si>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</si>
  <si>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</si>
  <si>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</si>
  <si>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</si>
  <si>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</si>
  <si>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</si>
  <si>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</si>
  <si>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</si>
  <si>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</si>
  <si>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</si>
  <si>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</si>
  <si>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</si>
  <si>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</si>
  <si>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</si>
  <si>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</si>
  <si>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</si>
  <si>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</si>
  <si>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</si>
  <si>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</si>
  <si>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</si>
  <si>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</si>
  <si>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</si>
  <si>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</si>
  <si>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</si>
  <si>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</si>
  <si>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</si>
  <si>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</si>
  <si>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</si>
  <si>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</si>
  <si>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</si>
  <si>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</si>
  <si>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</si>
  <si>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</si>
  <si>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</si>
  <si>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</si>
  <si>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</si>
  <si>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</si>
  <si>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</si>
  <si>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</si>
  <si>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</si>
  <si>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</si>
  <si>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</si>
  <si>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</si>
  <si>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</si>
  <si>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</si>
  <si>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</si>
  <si>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</si>
  <si>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</si>
  <si>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</si>
  <si>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</si>
  <si>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</si>
  <si>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</si>
  <si>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</si>
  <si>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</si>
  <si>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</si>
  <si>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</si>
  <si>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</si>
  <si>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</si>
  <si>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</si>
  <si>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</si>
  <si>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</si>
  <si>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</si>
  <si>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</si>
  <si>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</si>
  <si>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</si>
  <si>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</si>
  <si>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</si>
  <si>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</si>
  <si>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</si>
  <si>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</si>
  <si>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</si>
  <si>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</si>
  <si>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</si>
  <si>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</si>
  <si>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</si>
  <si>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</si>
  <si>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</si>
  <si>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</si>
  <si>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</si>
  <si>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</si>
  <si>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</si>
  <si>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</si>
  <si>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</si>
  <si>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</si>
  <si>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</si>
  <si>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</si>
  <si>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</si>
  <si>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</si>
  <si>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</si>
  <si>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</si>
  <si>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</si>
  <si>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</si>
  <si>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</si>
  <si>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</si>
  <si>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</si>
  <si>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</si>
  <si>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</si>
  <si>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</si>
  <si>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</si>
  <si>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</si>
  <si>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</si>
  <si>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</si>
  <si>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</si>
  <si>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</si>
  <si>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</si>
  <si>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</si>
  <si>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</si>
  <si>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</si>
  <si>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</si>
  <si>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</si>
  <si>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</si>
  <si>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</si>
  <si>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</si>
  <si>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</si>
  <si>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</si>
  <si>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</si>
  <si>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</si>
  <si>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</si>
  <si>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</si>
  <si>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</si>
  <si>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</si>
  <si>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</si>
  <si>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</si>
  <si>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</si>
  <si>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</si>
  <si>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</si>
  <si>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</si>
  <si>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</si>
  <si>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</si>
  <si>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</si>
  <si>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</si>
  <si>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</si>
  <si>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</si>
  <si>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</si>
  <si>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</si>
  <si>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</si>
  <si>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</si>
  <si>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</si>
  <si>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</si>
  <si>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</si>
  <si>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</si>
  <si>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</si>
  <si>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</si>
  <si>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</si>
  <si>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</si>
  <si>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</si>
  <si>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</si>
  <si>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</si>
  <si>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</si>
  <si>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</si>
  <si>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</si>
  <si>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</si>
  <si>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</si>
  <si>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</si>
  <si>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</si>
  <si>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</si>
  <si>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</si>
  <si>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</si>
  <si>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</si>
  <si>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</si>
  <si>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</si>
  <si>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</si>
  <si>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</si>
  <si>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</si>
  <si>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</si>
  <si>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</si>
  <si>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</si>
  <si>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</si>
  <si>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</si>
  <si>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</si>
  <si>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</si>
  <si>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</si>
  <si>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</si>
  <si>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</si>
  <si>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</si>
  <si>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</si>
  <si>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</si>
  <si>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</si>
  <si>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</si>
  <si>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</si>
  <si>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</si>
  <si>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</si>
  <si>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</si>
  <si>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</si>
  <si>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</si>
  <si>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</si>
  <si>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</si>
  <si>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</si>
  <si>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</si>
  <si>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</si>
  <si>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</si>
  <si>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</si>
  <si>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</si>
  <si>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</si>
  <si>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</si>
  <si>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</si>
  <si>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</si>
  <si>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</si>
  <si>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</si>
  <si>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</si>
  <si>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</si>
  <si>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</si>
  <si>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</si>
  <si>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</si>
  <si>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</si>
  <si>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</si>
  <si>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</si>
  <si>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</si>
  <si>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</si>
  <si>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</si>
  <si>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</si>
  <si>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</si>
  <si>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</si>
  <si>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</si>
  <si>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</si>
  <si>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</si>
  <si>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</si>
  <si>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</si>
  <si>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</si>
  <si>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</si>
  <si>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</si>
  <si>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</si>
  <si>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</si>
  <si>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</si>
  <si>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</si>
  <si>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</si>
  <si>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</si>
  <si>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</si>
  <si>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</si>
  <si>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</si>
  <si>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</si>
  <si>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</si>
  <si>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</si>
  <si>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</si>
  <si>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</si>
  <si>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</si>
  <si>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</si>
  <si>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</si>
  <si>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</si>
  <si>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</si>
  <si>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</si>
  <si>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</si>
  <si>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</si>
  <si>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</si>
  <si>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</si>
  <si>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</si>
  <si>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</si>
  <si>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</si>
  <si>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</si>
  <si>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</si>
  <si>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</si>
  <si>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</si>
  <si>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</si>
  <si>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</si>
  <si>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</si>
  <si>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</si>
  <si>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</si>
  <si>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</si>
  <si>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</si>
  <si>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</si>
  <si>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</si>
  <si>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</si>
  <si>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</si>
  <si>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</si>
  <si>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</si>
  <si>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</si>
  <si>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</si>
  <si>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</si>
  <si>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</si>
  <si>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</si>
  <si>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</si>
  <si>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</si>
  <si>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</si>
  <si>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</si>
  <si>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</si>
  <si>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</si>
  <si>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</si>
  <si>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</si>
  <si>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</si>
  <si>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</si>
  <si>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</si>
  <si>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</si>
  <si>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</si>
  <si>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</si>
  <si>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</si>
  <si>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</si>
  <si>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</si>
  <si>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</si>
  <si>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</si>
  <si>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</si>
  <si>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</si>
  <si>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</si>
  <si>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</si>
  <si>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</si>
  <si>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</si>
  <si>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</si>
  <si>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</si>
  <si>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</si>
  <si>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</si>
  <si>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</si>
  <si>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</si>
  <si>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</si>
  <si>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</si>
  <si>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</si>
  <si>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</si>
  <si>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</si>
  <si>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</si>
  <si>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</si>
  <si>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</si>
  <si>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</si>
  <si>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</si>
  <si>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</si>
  <si>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</si>
  <si>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</si>
  <si>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</si>
  <si>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</si>
  <si>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</si>
  <si>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</si>
  <si>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</si>
  <si>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</si>
  <si>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</si>
  <si>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</si>
  <si>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</si>
  <si>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</si>
  <si>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</si>
  <si>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</si>
  <si>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</si>
  <si>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</si>
  <si>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</si>
  <si>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</si>
  <si>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</si>
  <si>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</si>
  <si>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</si>
  <si>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</si>
  <si>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</si>
  <si>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</si>
  <si>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</si>
  <si>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</si>
  <si>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</si>
  <si>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</si>
  <si>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</si>
  <si>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</si>
  <si>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</si>
  <si>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</si>
  <si>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</si>
  <si>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</si>
  <si>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</si>
  <si>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</si>
  <si>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</si>
  <si>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</si>
  <si>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</si>
  <si>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</si>
  <si>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</si>
  <si>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</si>
  <si>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</si>
  <si>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</si>
  <si>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</si>
  <si>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</si>
  <si>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</si>
  <si>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</si>
  <si>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</si>
  <si>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</si>
  <si>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</si>
  <si>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</si>
  <si>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</si>
  <si>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</si>
  <si>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</si>
  <si>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</si>
  <si>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</si>
  <si>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</si>
  <si>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</si>
  <si>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</si>
  <si>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</si>
  <si>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</si>
  <si>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</si>
  <si>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</si>
  <si>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</si>
  <si>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</si>
  <si>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</si>
  <si>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</si>
  <si>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</si>
  <si>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</si>
  <si>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</si>
  <si>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</si>
  <si>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</si>
  <si>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</si>
  <si>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</si>
  <si>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</si>
  <si>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</si>
  <si>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</si>
  <si>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</si>
  <si>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</si>
  <si>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</si>
  <si>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</si>
  <si>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</si>
  <si>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</si>
  <si>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</si>
  <si>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</si>
  <si>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</si>
  <si>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</si>
  <si>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</si>
  <si>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</si>
  <si>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</si>
  <si>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</si>
  <si>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</si>
  <si>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</si>
  <si>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</si>
  <si>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</si>
  <si>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</si>
  <si>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</si>
  <si>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</si>
  <si>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</si>
  <si>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</si>
  <si>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</si>
  <si>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</si>
  <si>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</si>
  <si>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</si>
  <si>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</si>
  <si>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</si>
  <si>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</si>
  <si>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</si>
  <si>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</si>
  <si>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</si>
  <si>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</si>
  <si>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</si>
  <si>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</si>
  <si>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</si>
  <si>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</si>
  <si>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</si>
  <si>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</si>
  <si>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</si>
  <si>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</si>
  <si>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</si>
  <si>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</si>
  <si>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</si>
  <si>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</si>
  <si>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</si>
  <si>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</si>
  <si>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</si>
  <si>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</si>
  <si>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</si>
  <si>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</si>
  <si>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</si>
  <si>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</si>
  <si>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</si>
  <si>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</si>
  <si>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</si>
  <si>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</si>
  <si>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</si>
  <si>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</si>
  <si>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</si>
  <si>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</si>
  <si>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</si>
  <si>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</si>
  <si>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</si>
  <si>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</si>
  <si>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</si>
  <si>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</si>
  <si>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</si>
  <si>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</si>
  <si>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</si>
  <si>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</si>
  <si>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</si>
  <si>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</si>
  <si>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</si>
  <si>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</si>
  <si>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</si>
  <si>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</si>
  <si>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</si>
  <si>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</si>
  <si>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</si>
  <si>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</si>
  <si>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</si>
  <si>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</si>
  <si>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</si>
  <si>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</si>
  <si>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</si>
  <si>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</si>
  <si>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</si>
  <si>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</si>
  <si>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</si>
  <si>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</si>
  <si>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</si>
  <si>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</si>
  <si>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</si>
  <si>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</si>
  <si>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</si>
  <si>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</si>
  <si>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</si>
  <si>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</si>
  <si>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</si>
  <si>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</si>
  <si>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</si>
  <si>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</si>
  <si>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</si>
  <si>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</si>
  <si>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</si>
  <si>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</si>
  <si>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</si>
  <si>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</si>
  <si>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</si>
  <si>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</si>
  <si>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</si>
  <si>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</si>
  <si>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</si>
  <si>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</si>
  <si>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</si>
  <si>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</si>
  <si>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</si>
  <si>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</si>
  <si>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</si>
  <si>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</si>
  <si>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</si>
  <si>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</si>
  <si>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</si>
  <si>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</si>
  <si>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</si>
  <si>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</si>
  <si>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</si>
  <si>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</si>
  <si>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</si>
  <si>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</si>
  <si>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</si>
  <si>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</si>
  <si>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</si>
  <si>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</si>
  <si>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</si>
  <si>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</si>
  <si>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</si>
  <si>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</si>
  <si>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</si>
  <si>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</si>
  <si>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</si>
  <si>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</si>
  <si>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</si>
  <si>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</si>
  <si>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</si>
  <si>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</si>
  <si>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</si>
  <si>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</si>
  <si>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</si>
  <si>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</si>
  <si>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</si>
  <si>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</si>
  <si>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</si>
  <si>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</si>
  <si>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</si>
  <si>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</si>
  <si>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</si>
  <si>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</si>
  <si>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</si>
  <si>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</si>
  <si>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</si>
  <si>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</si>
  <si>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</si>
  <si>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</si>
  <si>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</si>
  <si>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</si>
  <si>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</si>
  <si>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</si>
  <si>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</si>
  <si>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</si>
  <si>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</si>
  <si>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</si>
  <si>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</si>
  <si>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</si>
  <si>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</si>
  <si>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</si>
  <si>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</si>
  <si>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</si>
  <si>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</si>
  <si>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</si>
  <si>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</si>
  <si>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</si>
  <si>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</si>
  <si>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</si>
  <si>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</si>
  <si>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</si>
  <si>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</si>
  <si>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</si>
  <si>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</si>
  <si>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</si>
  <si>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</si>
  <si>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</si>
  <si>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</si>
  <si>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</si>
  <si>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</si>
  <si>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</si>
  <si>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</si>
  <si>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</si>
  <si>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</si>
  <si>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</si>
  <si>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</si>
  <si>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</si>
  <si>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</si>
  <si>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</si>
  <si>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</si>
  <si>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</si>
  <si>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</si>
  <si>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</si>
  <si>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</si>
  <si>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</si>
  <si>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</si>
  <si>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</si>
  <si>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</si>
  <si>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</si>
  <si>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</si>
  <si>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</si>
  <si>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</si>
  <si>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</si>
  <si>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</si>
  <si>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</si>
  <si>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</si>
  <si>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</si>
  <si>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</si>
  <si>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</si>
  <si>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</si>
  <si>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</si>
  <si>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</si>
  <si>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</si>
  <si>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</si>
  <si>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</si>
  <si>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</si>
  <si>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</si>
  <si>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</si>
  <si>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</si>
  <si>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</si>
  <si>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</si>
  <si>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</si>
  <si>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</si>
  <si>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</si>
  <si>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</si>
  <si>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</si>
  <si>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</si>
  <si>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</si>
  <si>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</si>
  <si>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</si>
  <si>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</si>
  <si>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</si>
  <si>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</si>
  <si>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</si>
  <si>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</si>
  <si>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</si>
  <si>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</si>
  <si>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</si>
  <si>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</si>
  <si>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</si>
  <si>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</si>
  <si>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</si>
  <si>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</si>
  <si>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</si>
  <si>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</si>
  <si>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</si>
  <si>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</si>
  <si>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</si>
  <si>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</si>
  <si>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</si>
  <si>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</si>
  <si>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</si>
  <si>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</si>
  <si>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</si>
  <si>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</si>
  <si>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</si>
  <si>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</si>
  <si>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</si>
  <si>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</si>
  <si>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</si>
  <si>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</si>
  <si>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</si>
  <si>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</si>
  <si>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</si>
  <si>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</si>
  <si>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</si>
  <si>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</si>
  <si>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</si>
  <si>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</si>
  <si>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</si>
  <si>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</si>
  <si>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</si>
  <si>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</si>
  <si>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</si>
  <si>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</si>
  <si>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</si>
  <si>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</si>
  <si>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</si>
  <si>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</si>
  <si>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</si>
  <si>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</si>
  <si>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</si>
  <si>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</si>
  <si>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</si>
  <si>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</si>
  <si>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</si>
  <si>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</si>
  <si>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</si>
  <si>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</si>
  <si>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</si>
  <si>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</si>
  <si>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</si>
  <si>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</si>
  <si>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</si>
  <si>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</si>
  <si>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</si>
  <si>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</si>
  <si>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</si>
  <si>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</si>
  <si>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</si>
  <si>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</si>
  <si>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</si>
  <si>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</si>
  <si>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</si>
  <si>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</si>
  <si>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</si>
  <si>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</si>
  <si>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</si>
  <si>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</si>
  <si>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</si>
  <si>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</si>
  <si>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</si>
  <si>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</si>
  <si>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</si>
  <si>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</si>
  <si>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</si>
  <si>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</si>
  <si>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</si>
  <si>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</si>
  <si>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</si>
  <si>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</si>
  <si>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</si>
  <si>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</si>
  <si>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</si>
  <si>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</si>
  <si>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</si>
  <si>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</si>
  <si>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</si>
  <si>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</si>
  <si>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</si>
  <si>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</si>
  <si>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</si>
  <si>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</si>
  <si>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</si>
  <si>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</si>
  <si>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</si>
  <si>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</si>
  <si>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</si>
  <si>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</si>
  <si>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</si>
  <si>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</si>
  <si>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</si>
  <si>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</si>
  <si>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</si>
  <si>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</si>
  <si>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</si>
  <si>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</si>
  <si>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</si>
  <si>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</si>
  <si>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</si>
  <si>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</si>
  <si>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</si>
  <si>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</si>
  <si>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</si>
  <si>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</si>
  <si>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</si>
  <si>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</si>
  <si>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</si>
  <si>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</si>
  <si>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</si>
  <si>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</si>
  <si>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</si>
  <si>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</si>
  <si>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</si>
  <si>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</si>
  <si>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</si>
  <si>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</si>
  <si>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</si>
  <si>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</si>
  <si>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</si>
  <si>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</si>
  <si>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</si>
  <si>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</si>
  <si>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</si>
  <si>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</si>
  <si>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</si>
  <si>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</si>
  <si>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</si>
  <si>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</si>
  <si>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</si>
  <si>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</si>
  <si>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</si>
  <si>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</si>
  <si>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</si>
  <si>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</si>
  <si>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</si>
  <si>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</si>
  <si>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</si>
  <si>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</si>
  <si>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</si>
  <si>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</si>
  <si>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</si>
  <si>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</si>
  <si>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</si>
  <si>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</si>
  <si>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</si>
  <si>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</si>
  <si>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</si>
  <si>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</si>
  <si>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</si>
  <si>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</si>
  <si>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</si>
  <si>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</si>
  <si>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</si>
  <si>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</si>
  <si>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</si>
  <si>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</si>
  <si>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</si>
  <si>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</si>
  <si>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</si>
  <si>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</si>
  <si>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</si>
  <si>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</si>
  <si>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</si>
  <si>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</si>
  <si>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</si>
  <si>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</si>
  <si>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</si>
  <si>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</si>
  <si>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</si>
  <si>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</si>
  <si>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</si>
  <si>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</si>
  <si>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</si>
  <si>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</si>
  <si>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</si>
  <si>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</si>
  <si>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</si>
  <si>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</si>
  <si>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</si>
  <si>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</si>
  <si>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</si>
  <si>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</si>
  <si>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</si>
  <si>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</si>
  <si>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</si>
  <si>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</si>
  <si>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</si>
  <si>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</si>
  <si>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</si>
  <si>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</si>
  <si>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</si>
  <si>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</si>
  <si>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</si>
  <si>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</si>
  <si>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</si>
  <si>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</si>
  <si>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</si>
  <si>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</si>
  <si>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</si>
  <si>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</si>
  <si>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</si>
  <si>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</si>
  <si>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</si>
  <si>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</si>
  <si>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</si>
  <si>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</si>
  <si>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</si>
  <si>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</si>
  <si>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</si>
  <si>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</si>
  <si>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</si>
  <si>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</si>
  <si>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</si>
  <si>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</si>
  <si>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</si>
  <si>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</si>
  <si>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</si>
  <si>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</si>
  <si>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</si>
  <si>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</si>
  <si>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</si>
  <si>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</si>
  <si>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</si>
  <si>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</si>
  <si>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</si>
  <si>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</si>
  <si>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</si>
  <si>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</si>
  <si>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</si>
  <si>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</si>
  <si>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</si>
  <si>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</si>
  <si>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</si>
  <si>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</si>
  <si>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</si>
  <si>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</si>
  <si>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</si>
  <si>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</si>
  <si>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</si>
  <si>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</si>
  <si>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</si>
  <si>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</si>
  <si>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</si>
  <si>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</si>
  <si>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</si>
  <si>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</si>
  <si>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</si>
  <si>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</si>
  <si>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</si>
  <si>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</si>
  <si>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</si>
  <si>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</si>
  <si>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</si>
  <si>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</si>
  <si>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</si>
  <si>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</si>
  <si>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</si>
  <si>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</si>
  <si>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</si>
  <si>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</si>
  <si>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</si>
  <si>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</si>
  <si>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</si>
  <si>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</si>
  <si>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</si>
  <si>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</si>
  <si>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</si>
  <si>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</si>
  <si>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</si>
  <si>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</si>
  <si>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</si>
  <si>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</si>
  <si>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</si>
  <si>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</si>
  <si>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</si>
  <si>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</si>
  <si>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</si>
  <si>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</si>
  <si>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</si>
  <si>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</si>
  <si>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</si>
  <si>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</si>
  <si>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</si>
  <si>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</si>
  <si>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</si>
  <si>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</si>
  <si>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</si>
  <si>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</si>
  <si>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</si>
  <si>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</si>
  <si>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</si>
  <si>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</si>
  <si>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</si>
  <si>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</si>
  <si>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</si>
  <si>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</si>
  <si>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</si>
  <si>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</si>
  <si>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</si>
  <si>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</si>
  <si>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</si>
  <si>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</si>
  <si>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</si>
  <si>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</si>
  <si>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</si>
  <si>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</si>
  <si>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</si>
  <si>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</si>
  <si>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</si>
  <si>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</si>
  <si>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</si>
  <si>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</si>
  <si>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</si>
  <si>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</si>
  <si>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</si>
  <si>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</si>
  <si>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</si>
  <si>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</si>
  <si>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</si>
  <si>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</si>
  <si>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</si>
  <si>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</si>
  <si>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</si>
  <si>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</si>
  <si>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</si>
  <si>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</si>
  <si>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</si>
  <si>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</si>
  <si>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</si>
  <si>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</si>
  <si>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</si>
  <si>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</si>
  <si>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</si>
  <si>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</si>
  <si>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</si>
  <si>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</si>
  <si>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</si>
  <si>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</si>
  <si>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</si>
  <si>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</si>
  <si>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</si>
  <si>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</si>
  <si>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</si>
  <si>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</si>
  <si>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</si>
  <si>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</si>
  <si>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</si>
  <si>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</si>
  <si>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</si>
  <si>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</si>
  <si>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</si>
  <si>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</si>
  <si>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</si>
  <si>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</si>
  <si>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</si>
  <si>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</si>
  <si>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</si>
  <si>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</si>
  <si>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</si>
  <si>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</si>
  <si>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</si>
  <si>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</si>
  <si>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</si>
  <si>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</si>
  <si>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</si>
  <si>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</si>
  <si>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</si>
  <si>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</si>
  <si>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</si>
  <si>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</si>
  <si>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</si>
  <si>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</si>
  <si>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</si>
  <si>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</si>
  <si>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</si>
  <si>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</si>
  <si>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</si>
  <si>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</si>
  <si>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</si>
  <si>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</si>
  <si>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</si>
  <si>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</si>
  <si>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</si>
  <si>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</si>
  <si>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</si>
  <si>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</si>
  <si>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</si>
  <si>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</si>
  <si>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</si>
  <si>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</si>
  <si>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</si>
  <si>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</si>
  <si>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</si>
  <si>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</si>
  <si>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</si>
  <si>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</si>
  <si>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</si>
  <si>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</si>
  <si>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</si>
  <si>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</si>
  <si>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</si>
  <si>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</si>
  <si>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</si>
  <si>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</si>
  <si>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</si>
  <si>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</si>
  <si>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</si>
  <si>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</si>
  <si>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</si>
  <si>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</si>
  <si>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</si>
  <si>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</si>
  <si>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</si>
  <si>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</si>
  <si>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</si>
  <si>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</si>
  <si>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</si>
  <si>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</si>
  <si>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</si>
  <si>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</si>
  <si>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</si>
  <si>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</si>
  <si>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</si>
  <si>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</si>
  <si>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</si>
  <si>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</si>
  <si>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</si>
  <si>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</si>
  <si>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</si>
  <si>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</si>
  <si>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</si>
  <si>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</si>
  <si>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</si>
  <si>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</si>
  <si>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</si>
  <si>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</si>
  <si>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</si>
  <si>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</si>
  <si>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</si>
  <si>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</si>
  <si>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</si>
  <si>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</si>
  <si>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</si>
  <si>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</si>
  <si>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</si>
  <si>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</si>
  <si>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</si>
  <si>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</si>
  <si>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</si>
  <si>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</si>
  <si>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</si>
  <si>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</si>
  <si>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</si>
  <si>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</si>
  <si>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</si>
  <si>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</si>
  <si>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</si>
  <si>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</si>
  <si>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</si>
  <si>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</si>
  <si>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</si>
  <si>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</si>
  <si>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</si>
  <si>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</si>
  <si>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</si>
  <si>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</si>
  <si>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</si>
  <si>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</si>
  <si>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</si>
  <si>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</si>
  <si>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</si>
  <si>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</si>
  <si>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</si>
  <si>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</si>
  <si>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</si>
  <si>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</si>
  <si>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</si>
  <si>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</si>
  <si>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</si>
  <si>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</si>
  <si>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</si>
  <si>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</si>
  <si>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</si>
  <si>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</si>
  <si>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</si>
  <si>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</si>
  <si>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</si>
  <si>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</si>
  <si>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</si>
  <si>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</si>
  <si>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</si>
  <si>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</si>
  <si>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</si>
  <si>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</si>
  <si>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</si>
  <si>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</si>
  <si>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</si>
  <si>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</si>
  <si>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</si>
  <si>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</si>
  <si>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</si>
  <si>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</si>
  <si>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</si>
  <si>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</si>
  <si>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</si>
  <si>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</si>
  <si>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</si>
  <si>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</si>
  <si>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</si>
  <si>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</si>
  <si>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</si>
  <si>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</si>
  <si>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</si>
  <si>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</si>
  <si>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</si>
  <si>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</si>
  <si>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</si>
  <si>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</si>
  <si>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</si>
  <si>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</si>
  <si>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</si>
  <si>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</si>
  <si>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</si>
  <si>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</si>
  <si>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</si>
  <si>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</si>
  <si>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</si>
  <si>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</si>
  <si>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</si>
  <si>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</si>
  <si>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</si>
  <si>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</si>
  <si>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</si>
  <si>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</si>
  <si>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</si>
  <si>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</si>
  <si>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</si>
  <si>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</si>
  <si>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</si>
  <si>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</si>
  <si>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</si>
  <si>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</si>
  <si>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</si>
  <si>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</si>
  <si>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</si>
  <si>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</si>
  <si>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</si>
  <si>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</si>
  <si>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</si>
  <si>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</si>
  <si>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</si>
  <si>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</si>
  <si>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</si>
  <si>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</si>
  <si>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</si>
  <si>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</si>
  <si>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</si>
  <si>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</si>
  <si>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</si>
  <si>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</si>
  <si>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</si>
  <si>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</si>
  <si>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</si>
  <si>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</si>
  <si>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</si>
  <si>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</si>
  <si>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</si>
  <si>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</si>
  <si>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</si>
  <si>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</si>
  <si>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</si>
  <si>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</si>
  <si>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</si>
  <si>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</si>
  <si>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</si>
  <si>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</si>
  <si>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</si>
  <si>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</si>
  <si>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</si>
  <si>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</si>
  <si>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</si>
  <si>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</si>
  <si>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</si>
  <si>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</si>
  <si>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</si>
  <si>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</si>
  <si>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</si>
  <si>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</si>
  <si>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</si>
  <si>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</si>
  <si>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</si>
  <si>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</si>
  <si>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</si>
  <si>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</si>
  <si>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</si>
  <si>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</si>
  <si>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</si>
  <si>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</si>
  <si>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</si>
  <si>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</si>
  <si>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</si>
  <si>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</si>
  <si>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</si>
  <si>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</si>
  <si>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</si>
  <si>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</si>
  <si>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</si>
  <si>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</si>
  <si>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</si>
  <si>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</si>
  <si>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</si>
  <si>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</si>
  <si>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</si>
  <si>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</si>
  <si>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</si>
  <si>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</si>
  <si>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</si>
  <si>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</si>
  <si>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</si>
  <si>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</si>
  <si>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</si>
  <si>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</si>
  <si>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</si>
  <si>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</si>
  <si>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</si>
  <si>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</si>
  <si>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</si>
  <si>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</si>
  <si>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</si>
  <si>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</si>
  <si>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</si>
  <si>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</si>
  <si>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</si>
  <si>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</si>
  <si>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</si>
  <si>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</si>
  <si>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</si>
  <si>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</si>
  <si>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</si>
  <si>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</si>
  <si>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</si>
  <si>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</si>
  <si>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</si>
  <si>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</si>
  <si>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</si>
  <si>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</si>
  <si>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</si>
  <si>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</si>
  <si>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</si>
  <si>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</si>
  <si>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</si>
  <si>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</si>
  <si>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</si>
  <si>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</si>
  <si>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</si>
  <si>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</si>
  <si>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</si>
  <si>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</si>
  <si>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</si>
  <si>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</si>
  <si>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</si>
  <si>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</si>
  <si>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</si>
  <si>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</si>
  <si>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</si>
  <si>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</si>
  <si>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</si>
  <si>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</si>
  <si>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</si>
  <si>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</si>
  <si>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</si>
  <si>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</si>
  <si>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</si>
  <si>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</si>
  <si>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</si>
  <si>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</si>
  <si>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</si>
  <si>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</si>
  <si>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</si>
  <si>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</si>
  <si>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</si>
  <si>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</si>
  <si>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</si>
  <si>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</si>
  <si>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</si>
  <si>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</si>
  <si>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</si>
  <si>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</si>
  <si>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</si>
  <si>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</si>
  <si>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</si>
  <si>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</si>
  <si>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</si>
  <si>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</si>
  <si>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</si>
  <si>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</si>
  <si>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</si>
  <si>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</si>
  <si>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</si>
  <si>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</si>
  <si>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</si>
  <si>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</si>
  <si>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</si>
  <si>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</si>
  <si>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</si>
  <si>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</si>
  <si>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</si>
  <si>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</si>
  <si>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</si>
  <si>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</si>
  <si>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</si>
  <si>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</si>
  <si>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</si>
  <si>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</si>
  <si>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</si>
  <si>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</si>
  <si>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</si>
  <si>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</si>
  <si>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</si>
  <si>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</si>
  <si>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</si>
  <si>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</si>
  <si>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</si>
  <si>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</si>
  <si>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</si>
  <si>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</si>
  <si>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</si>
  <si>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</si>
  <si>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</si>
  <si>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</si>
  <si>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</si>
  <si>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</si>
  <si>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</si>
  <si>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</si>
  <si>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</si>
  <si>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</si>
  <si>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</si>
  <si>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</si>
  <si>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</si>
  <si>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</si>
  <si>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</si>
  <si>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</si>
  <si>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</si>
  <si>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</si>
  <si>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</si>
  <si>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</si>
  <si>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</si>
  <si>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</si>
  <si>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</si>
  <si>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</si>
  <si>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</si>
  <si>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</si>
  <si>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</si>
  <si>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</si>
  <si>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</si>
  <si>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</si>
  <si>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</si>
  <si>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</si>
  <si>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</si>
  <si>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</si>
  <si>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</si>
  <si>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</si>
  <si>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</si>
  <si>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</si>
  <si>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</si>
  <si>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</si>
  <si>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</si>
  <si>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</si>
  <si>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</si>
  <si>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</si>
  <si>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</si>
  <si>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</si>
  <si>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</si>
  <si>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</si>
  <si>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</si>
  <si>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</si>
  <si>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</si>
  <si>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</si>
  <si>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</si>
  <si>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</si>
  <si>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</si>
  <si>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</si>
  <si>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</si>
  <si>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</si>
  <si>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</si>
  <si>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</si>
  <si>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</si>
  <si>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</si>
  <si>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</si>
  <si>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</si>
  <si>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</si>
  <si>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</si>
  <si>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</si>
  <si>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</si>
  <si>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</si>
  <si>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</si>
  <si>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</si>
  <si>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</si>
  <si>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</si>
  <si>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</si>
  <si>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</si>
  <si>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</si>
  <si>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</si>
  <si>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</si>
  <si>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</si>
  <si>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</si>
  <si>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</si>
  <si>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</si>
  <si>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</si>
  <si>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</si>
  <si>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</si>
  <si>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</si>
  <si>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</si>
  <si>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</si>
  <si>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</si>
  <si>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</si>
  <si>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</si>
  <si>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</si>
  <si>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</si>
  <si>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</si>
  <si>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</si>
  <si>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</si>
  <si>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</si>
  <si>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</si>
  <si>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</si>
  <si>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</si>
  <si>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</si>
  <si>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</si>
  <si>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</si>
  <si>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</si>
  <si>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</si>
  <si>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</si>
  <si>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</si>
  <si>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</si>
  <si>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</si>
  <si>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</si>
  <si>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</si>
  <si>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</si>
  <si>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</si>
  <si>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</si>
  <si>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</si>
  <si>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</si>
  <si>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</si>
  <si>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</si>
  <si>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</si>
  <si>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</si>
  <si>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</si>
  <si>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</si>
  <si>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</si>
  <si>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</si>
  <si>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</si>
  <si>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</si>
  <si>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</si>
  <si>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</si>
  <si>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</si>
  <si>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</si>
  <si>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</si>
  <si>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</si>
  <si>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</si>
  <si>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</si>
  <si>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</si>
  <si>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</si>
  <si>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</si>
  <si>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</si>
  <si>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</si>
  <si>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</si>
  <si>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</si>
  <si>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</si>
  <si>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</si>
  <si>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</si>
  <si>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</si>
  <si>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</si>
  <si>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</si>
  <si>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</si>
  <si>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</si>
  <si>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</si>
  <si>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</si>
  <si>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</si>
  <si>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</si>
  <si>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</si>
  <si>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</si>
  <si>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</si>
  <si>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</si>
  <si>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</si>
  <si>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</si>
  <si>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</si>
  <si>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</si>
  <si>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</si>
  <si>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</si>
  <si>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</si>
  <si>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</si>
  <si>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</si>
  <si>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</si>
  <si>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</si>
  <si>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</si>
  <si>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</si>
  <si>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</si>
  <si>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</si>
  <si>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</si>
  <si>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</si>
  <si>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</si>
  <si>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</si>
  <si>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</si>
  <si>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</si>
  <si>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</si>
  <si>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</si>
  <si>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</si>
  <si>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</si>
  <si>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</si>
  <si>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</si>
  <si>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</si>
  <si>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</si>
  <si>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</si>
  <si>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</si>
  <si>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</si>
  <si>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</si>
  <si>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</si>
  <si>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</si>
  <si>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</si>
  <si>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</si>
  <si>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</si>
  <si>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</si>
  <si>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</si>
  <si>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</si>
  <si>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</si>
  <si>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</si>
  <si>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</si>
  <si>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</si>
  <si>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</si>
  <si>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</si>
  <si>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</si>
  <si>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</si>
  <si>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</si>
  <si>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</si>
  <si>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</si>
  <si>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</si>
  <si>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</si>
  <si>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</si>
  <si>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</si>
  <si>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</si>
  <si>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</si>
  <si>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</si>
  <si>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</si>
  <si>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</si>
  <si>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</si>
  <si>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</si>
  <si>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</si>
  <si>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</si>
  <si>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</si>
  <si>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</si>
  <si>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</si>
  <si>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</si>
  <si>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</si>
  <si>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</si>
  <si>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</si>
  <si>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</si>
  <si>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</si>
  <si>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</si>
  <si>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</si>
  <si>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</si>
  <si>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</si>
  <si>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</si>
  <si>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</si>
  <si>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</si>
  <si>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</si>
  <si>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</si>
  <si>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</si>
  <si>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</si>
  <si>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</si>
  <si>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</si>
  <si>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</si>
  <si>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</si>
  <si>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</si>
  <si>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</si>
  <si>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</si>
  <si>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</si>
  <si>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</si>
  <si>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</si>
  <si>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</si>
  <si>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</si>
  <si>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</si>
  <si>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</si>
  <si>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</si>
  <si>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</si>
  <si>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</si>
  <si>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</si>
  <si>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</si>
  <si>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</si>
  <si>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</si>
  <si>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</si>
  <si>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</si>
  <si>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</si>
  <si>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</si>
  <si>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</si>
  <si>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</si>
  <si>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</si>
  <si>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</si>
  <si>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</si>
  <si>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</si>
  <si>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</si>
  <si>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</si>
  <si>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</si>
  <si>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</si>
  <si>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</si>
  <si>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</si>
  <si>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</si>
  <si>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</si>
  <si>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</si>
  <si>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</si>
  <si>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</si>
  <si>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</si>
  <si>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</si>
  <si>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</si>
  <si>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</si>
  <si>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</si>
  <si>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</si>
  <si>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</si>
  <si>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</si>
  <si>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</si>
  <si>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</si>
  <si>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</si>
  <si>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</si>
  <si>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</si>
  <si>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</si>
  <si>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</si>
  <si>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</si>
  <si>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</si>
  <si>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</si>
  <si>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</si>
  <si>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</si>
  <si>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</si>
  <si>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</si>
  <si>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</si>
  <si>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</si>
  <si>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</si>
  <si>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</si>
  <si>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</si>
  <si>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</si>
  <si>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</si>
  <si>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</si>
  <si>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</si>
  <si>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</si>
  <si>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</si>
  <si>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</si>
  <si>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</si>
  <si>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</si>
  <si>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</si>
  <si>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</si>
  <si>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</si>
  <si>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</si>
  <si>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</si>
  <si>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</si>
  <si>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</si>
  <si>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</si>
  <si>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</si>
  <si>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</si>
  <si>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</si>
  <si>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</si>
  <si>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</si>
  <si>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</si>
  <si>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</si>
  <si>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</si>
  <si>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</si>
  <si>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</si>
  <si>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</si>
  <si>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</si>
  <si>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</si>
  <si>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</si>
  <si>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</si>
  <si>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</si>
  <si>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</si>
  <si>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</si>
  <si>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</si>
  <si>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</si>
  <si>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</si>
  <si>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</si>
  <si>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</si>
  <si>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</si>
  <si>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</si>
  <si>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</si>
  <si>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</si>
  <si>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</si>
  <si>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</si>
  <si>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</si>
  <si>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</si>
  <si>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</si>
  <si>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</si>
  <si>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</si>
  <si>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</si>
  <si>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</si>
  <si>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</si>
  <si>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</si>
  <si>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</si>
  <si>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</si>
  <si>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</si>
  <si>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</si>
  <si>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</si>
  <si>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</si>
  <si>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</si>
  <si>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</si>
  <si>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</si>
  <si>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</si>
  <si>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</si>
  <si>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</si>
  <si>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</si>
  <si>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</si>
  <si>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</si>
  <si>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</si>
  <si>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</si>
  <si>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</si>
  <si>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</si>
  <si>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</si>
  <si>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</si>
  <si>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</si>
  <si>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</si>
  <si>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</si>
  <si>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</si>
  <si>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</si>
  <si>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</si>
  <si>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</si>
  <si>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</si>
  <si>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</si>
  <si>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</si>
  <si>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</si>
  <si>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</si>
  <si>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</si>
  <si>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</si>
  <si>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</si>
  <si>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</si>
  <si>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</si>
  <si>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</si>
  <si>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</si>
  <si>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</si>
  <si>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</si>
  <si>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</si>
  <si>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</si>
  <si>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</si>
  <si>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</si>
  <si>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</si>
  <si>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</si>
  <si>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</si>
  <si>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</si>
  <si>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</si>
  <si>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</si>
  <si>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</si>
  <si>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</si>
  <si>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</si>
  <si>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</si>
  <si>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</si>
  <si>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</si>
  <si>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</si>
  <si>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</si>
  <si>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</si>
  <si>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</si>
  <si>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</si>
  <si>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</si>
  <si>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</si>
  <si>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</si>
  <si>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</si>
  <si>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</si>
  <si>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</si>
  <si>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</si>
  <si>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</si>
  <si>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</si>
  <si>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</si>
  <si>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</si>
  <si>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</si>
  <si>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</si>
  <si>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</si>
  <si>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</si>
  <si>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</si>
  <si>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</si>
  <si>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</si>
  <si>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</si>
  <si>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</si>
  <si>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</si>
  <si>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</si>
  <si>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</si>
  <si>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</si>
  <si>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</si>
  <si>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</si>
  <si>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</si>
  <si>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</si>
  <si>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</si>
  <si>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</si>
  <si>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</si>
  <si>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</si>
  <si>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</si>
  <si>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</si>
  <si>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</si>
  <si>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</si>
  <si>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</si>
  <si>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</si>
  <si>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</si>
  <si>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</si>
  <si>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</si>
  <si>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</si>
  <si>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</si>
  <si>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</si>
  <si>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</si>
  <si>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</si>
  <si>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</si>
  <si>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</si>
  <si>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</si>
  <si>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</si>
  <si>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</si>
  <si>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</si>
  <si>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</si>
  <si>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</si>
  <si>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</si>
  <si>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</si>
  <si>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</si>
  <si>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</si>
  <si>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</si>
  <si>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</si>
  <si>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</si>
  <si>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</si>
  <si>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</si>
  <si>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</si>
  <si>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</si>
  <si>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</si>
  <si>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</si>
  <si>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</si>
  <si>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</si>
  <si>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</si>
  <si>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</si>
  <si>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</si>
  <si>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</si>
  <si>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</si>
  <si>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</si>
  <si>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</si>
  <si>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</si>
  <si>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</si>
  <si>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</si>
  <si>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</si>
  <si>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</si>
  <si>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</si>
  <si>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</si>
  <si>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</si>
  <si>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</si>
  <si>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</si>
  <si>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</si>
  <si>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</si>
  <si>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</si>
  <si>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</si>
  <si>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</si>
  <si>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</si>
  <si>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</si>
  <si>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</si>
  <si>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</si>
  <si>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</si>
  <si>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</si>
  <si>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</si>
  <si>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</si>
  <si>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</si>
  <si>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</si>
  <si>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</si>
  <si>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</si>
  <si>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</si>
  <si>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</si>
  <si>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</si>
  <si>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</si>
  <si>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</si>
  <si>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</si>
  <si>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</si>
  <si>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</si>
  <si>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</si>
  <si>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</si>
  <si>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</si>
  <si>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</si>
  <si>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</si>
  <si>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</si>
  <si>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</si>
  <si>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</si>
  <si>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</si>
  <si>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</si>
  <si>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</si>
  <si>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</si>
  <si>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</si>
  <si>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</si>
  <si>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</si>
  <si>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</si>
  <si>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</si>
  <si>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</si>
  <si>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</si>
  <si>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</si>
  <si>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</si>
  <si>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</si>
  <si>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</si>
  <si>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</si>
  <si>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</si>
  <si>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</si>
  <si>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</si>
  <si>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</si>
  <si>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</si>
  <si>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</si>
  <si>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</si>
  <si>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</si>
  <si>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</si>
  <si>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</si>
  <si>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</si>
  <si>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</si>
  <si>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</si>
  <si>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</si>
  <si>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</si>
  <si>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</si>
  <si>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</si>
  <si>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</si>
  <si>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</si>
  <si>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</si>
  <si>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</si>
  <si>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</si>
  <si>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</si>
  <si>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</si>
  <si>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</si>
  <si>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</si>
  <si>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</si>
  <si>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</si>
  <si>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</si>
  <si>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</si>
  <si>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</si>
  <si>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</si>
  <si>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</si>
  <si>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</si>
  <si>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</si>
  <si>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</si>
  <si>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</si>
  <si>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</si>
  <si>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</si>
  <si>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</si>
  <si>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</si>
  <si>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</si>
  <si>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</si>
  <si>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</si>
  <si>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</si>
  <si>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</si>
  <si>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</si>
  <si>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</si>
  <si>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</si>
  <si>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</si>
  <si>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</si>
  <si>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</si>
  <si>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</si>
  <si>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</si>
  <si>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</si>
  <si>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</si>
  <si>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</si>
  <si>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</si>
  <si>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</si>
  <si>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</si>
  <si>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</si>
  <si>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</si>
  <si>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</si>
  <si>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</si>
  <si>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</si>
  <si>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</si>
  <si>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</si>
  <si>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</si>
  <si>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</si>
  <si>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</si>
  <si>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</si>
  <si>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</si>
  <si>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</si>
  <si>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</si>
  <si>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</si>
  <si>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</si>
  <si>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</si>
  <si>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</si>
  <si>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</si>
  <si>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</si>
  <si>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</si>
  <si>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</si>
  <si>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</si>
  <si>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</si>
  <si>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</si>
  <si>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</si>
  <si>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</si>
  <si>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</si>
  <si>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</si>
  <si>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</si>
  <si>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</si>
  <si>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</si>
  <si>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</si>
  <si>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</si>
  <si>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</si>
  <si>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</si>
  <si>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</si>
  <si>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</si>
  <si>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</si>
  <si>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</si>
  <si>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</si>
  <si>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</si>
  <si>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</si>
  <si>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</si>
  <si>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</si>
  <si>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</si>
  <si>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</si>
  <si>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</si>
  <si>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</si>
  <si>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</si>
  <si>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</si>
  <si>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</si>
  <si>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</si>
  <si>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</si>
  <si>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</si>
  <si>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</si>
  <si>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</si>
  <si>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</si>
  <si>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</si>
  <si>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</si>
  <si>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</si>
  <si>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</si>
  <si>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</si>
  <si>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</si>
  <si>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</si>
  <si>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</si>
  <si>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</si>
  <si>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</si>
  <si>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</si>
  <si>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</si>
  <si>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</si>
  <si>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</si>
  <si>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</si>
  <si>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</si>
  <si>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</si>
  <si>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</si>
  <si>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</si>
  <si>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</si>
  <si>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</si>
  <si>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</si>
  <si>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</si>
  <si>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</si>
  <si>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</si>
  <si>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</si>
  <si>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</si>
  <si>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</si>
  <si>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</si>
  <si>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</si>
  <si>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</si>
  <si>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</si>
  <si>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</si>
  <si>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</si>
  <si>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</si>
  <si>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</si>
  <si>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</si>
  <si>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</si>
  <si>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</si>
  <si>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</si>
  <si>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</si>
  <si>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</si>
  <si>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</si>
  <si>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</si>
  <si>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</si>
  <si>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</si>
  <si>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</si>
  <si>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</si>
  <si>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</si>
  <si>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</si>
  <si>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</si>
  <si>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</si>
  <si>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</si>
  <si>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</si>
  <si>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</si>
  <si>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</si>
  <si>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</si>
  <si>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</si>
  <si>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</si>
  <si>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</si>
  <si>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</si>
  <si>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</si>
  <si>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</si>
  <si>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</si>
  <si>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</si>
  <si>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</si>
  <si>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</si>
  <si>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</si>
  <si>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</si>
  <si>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</si>
  <si>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</si>
  <si>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</si>
  <si>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</si>
  <si>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</si>
  <si>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</si>
  <si>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</si>
  <si>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</si>
  <si>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</si>
  <si>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</si>
  <si>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</si>
  <si>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</si>
  <si>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</si>
  <si>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</si>
  <si>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</si>
  <si>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</si>
  <si>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</si>
  <si>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</si>
  <si>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</si>
  <si>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</si>
  <si>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</si>
  <si>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</si>
  <si>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</si>
  <si>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</si>
  <si>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</si>
  <si>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</si>
  <si>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</si>
  <si>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</si>
  <si>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</si>
  <si>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</si>
  <si>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</si>
  <si>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</si>
  <si>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</si>
  <si>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</si>
  <si>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</si>
  <si>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</si>
  <si>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</si>
  <si>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</si>
  <si>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</si>
  <si>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</si>
  <si>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</si>
  <si>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</si>
  <si>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</si>
  <si>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</si>
  <si>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</si>
  <si>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</si>
  <si>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</si>
  <si>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</si>
  <si>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</si>
  <si>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</si>
  <si>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</si>
  <si>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</si>
  <si>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</si>
  <si>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</si>
  <si>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</si>
  <si>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</si>
  <si>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</si>
  <si>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</si>
  <si>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</si>
  <si>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</si>
  <si>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</si>
  <si>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</si>
  <si>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</si>
  <si>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</si>
  <si>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</si>
  <si>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</si>
  <si>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</si>
  <si>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</si>
  <si>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</si>
  <si>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</si>
  <si>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</si>
  <si>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</si>
  <si>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</si>
  <si>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</si>
  <si>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</si>
  <si>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</si>
  <si>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</si>
  <si>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</si>
  <si>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</si>
  <si>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</si>
  <si>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</si>
  <si>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</si>
  <si>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</si>
  <si>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</si>
  <si>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</si>
  <si>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</si>
  <si>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</si>
  <si>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</si>
  <si>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</si>
  <si>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</si>
  <si>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</si>
  <si>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</si>
  <si>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</si>
  <si>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</si>
  <si>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</si>
  <si>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</si>
  <si>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</si>
  <si>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</si>
  <si>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</si>
  <si>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</si>
  <si>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</si>
  <si>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</si>
  <si>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</si>
  <si>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</si>
  <si>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</si>
  <si>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</si>
  <si>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</si>
  <si>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</si>
  <si>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</si>
  <si>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</si>
  <si>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</si>
  <si>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</si>
  <si>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</si>
  <si>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</si>
  <si>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</si>
  <si>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</si>
  <si>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</si>
  <si>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</si>
  <si>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</si>
  <si>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</si>
  <si>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</si>
  <si>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</si>
  <si>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</si>
  <si>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</si>
  <si>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</si>
  <si>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</si>
  <si>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</si>
  <si>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</si>
  <si>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</si>
  <si>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</si>
  <si>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</si>
  <si>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</si>
  <si>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</si>
  <si>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</si>
  <si>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</si>
  <si>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</si>
  <si>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</si>
  <si>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</si>
  <si>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</si>
  <si>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</si>
  <si>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</si>
  <si>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</si>
  <si>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</si>
  <si>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</si>
  <si>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</si>
  <si>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</si>
  <si>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</si>
  <si>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</si>
  <si>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</si>
  <si>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</si>
  <si>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</si>
  <si>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</si>
  <si>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</si>
  <si>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</si>
  <si>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</si>
  <si>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</si>
  <si>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</si>
  <si>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</si>
  <si>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</si>
  <si>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</si>
  <si>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</si>
  <si>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</si>
  <si>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</si>
  <si>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</si>
  <si>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</si>
  <si>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</si>
  <si>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</si>
  <si>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</si>
  <si>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</si>
  <si>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</si>
  <si>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</si>
  <si>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</si>
  <si>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</si>
  <si>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</si>
  <si>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</si>
  <si>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</si>
  <si>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</si>
  <si>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</si>
  <si>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</si>
  <si>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</si>
  <si>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</si>
  <si>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</si>
  <si>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</si>
  <si>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</si>
  <si>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</si>
  <si>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</si>
  <si>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</si>
  <si>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</si>
  <si>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</si>
  <si>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</si>
  <si>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</si>
  <si>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</si>
  <si>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</si>
  <si>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</si>
  <si>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</si>
  <si>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</si>
  <si>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</si>
  <si>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</si>
  <si>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</si>
  <si>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</si>
  <si>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</si>
  <si>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</si>
  <si>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</si>
  <si>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</si>
  <si>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</si>
  <si>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</si>
  <si>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</si>
  <si>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</si>
  <si>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</si>
  <si>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</si>
  <si>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</si>
  <si>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</si>
  <si>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</si>
  <si>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</si>
  <si>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</si>
  <si>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</si>
  <si>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</si>
  <si>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</si>
  <si>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</si>
  <si>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</si>
  <si>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</si>
  <si>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</si>
  <si>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</si>
  <si>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</si>
  <si>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</si>
  <si>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</si>
  <si>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</si>
  <si>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</si>
  <si>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</si>
  <si>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</si>
  <si>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</si>
  <si>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</si>
  <si>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</si>
  <si>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</si>
  <si>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</si>
  <si>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</si>
  <si>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</si>
  <si>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</si>
  <si>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</si>
  <si>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</si>
  <si>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</si>
  <si>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</si>
  <si>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</si>
  <si>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</si>
  <si>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</si>
  <si>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</si>
  <si>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</si>
  <si>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</si>
  <si>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</si>
  <si>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</si>
  <si>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</si>
  <si>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</si>
  <si>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</si>
  <si>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</si>
  <si>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</si>
  <si>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</si>
  <si>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</si>
  <si>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</si>
  <si>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</si>
  <si>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</si>
  <si>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</si>
  <si>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</si>
  <si>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</si>
  <si>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</si>
  <si>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</si>
  <si>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</si>
  <si>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</si>
  <si>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</si>
  <si>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</si>
  <si>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</si>
  <si>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</si>
  <si>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</si>
  <si>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</si>
  <si>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</si>
  <si>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</si>
  <si>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</si>
  <si>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</si>
  <si>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</si>
  <si>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</si>
  <si>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</si>
  <si>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</si>
  <si>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</si>
  <si>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</si>
  <si>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</si>
  <si>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</si>
  <si>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</si>
  <si>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</si>
  <si>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</si>
  <si>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</si>
  <si>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</si>
  <si>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</si>
  <si>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</si>
  <si>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</si>
  <si>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</si>
  <si>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</si>
  <si>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</si>
  <si>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</si>
  <si>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</si>
  <si>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</si>
  <si>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</si>
  <si>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</si>
  <si>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</si>
  <si>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</si>
  <si>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</si>
  <si>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</si>
  <si>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</si>
  <si>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</si>
  <si>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</si>
  <si>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</si>
  <si>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</si>
  <si>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</si>
  <si>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</si>
  <si>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</si>
  <si>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</si>
  <si>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</si>
  <si>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</si>
  <si>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</si>
  <si>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</si>
  <si>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</si>
  <si>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</si>
  <si>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</si>
  <si>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</si>
  <si>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</si>
  <si>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</si>
  <si>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</si>
  <si>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</si>
  <si>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</si>
  <si>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</si>
  <si>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</si>
  <si>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</si>
  <si>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</si>
  <si>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</si>
  <si>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</si>
  <si>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</si>
  <si>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</si>
  <si>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</si>
  <si>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</si>
  <si>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</si>
  <si>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</si>
  <si>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</si>
  <si>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</si>
  <si>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</si>
  <si>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</si>
  <si>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</si>
  <si>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</si>
  <si>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</si>
  <si>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</si>
  <si>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</si>
  <si>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</si>
  <si>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</si>
  <si>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</si>
  <si>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</si>
  <si>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</si>
  <si>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</si>
  <si>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</si>
  <si>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</si>
  <si>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</si>
  <si>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</si>
  <si>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</si>
  <si>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</si>
  <si>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</si>
  <si>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</si>
  <si>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</si>
  <si>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</si>
  <si>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</si>
  <si>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</si>
  <si>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</si>
  <si>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</si>
  <si>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</si>
  <si>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</si>
  <si>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</si>
  <si>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</si>
  <si>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</si>
  <si>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</si>
  <si>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</si>
  <si>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</si>
  <si>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</si>
  <si>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</si>
  <si>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</si>
  <si>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</si>
  <si>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</si>
  <si>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</si>
  <si>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</si>
  <si>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</si>
  <si>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</si>
  <si>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</si>
  <si>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</si>
  <si>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</si>
  <si>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</si>
  <si>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</si>
  <si>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</si>
  <si>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</si>
  <si>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</si>
  <si>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</si>
  <si>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</si>
  <si>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</si>
  <si>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</si>
  <si>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</si>
  <si>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</si>
  <si>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</si>
  <si>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</si>
  <si>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</si>
  <si>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</si>
  <si>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</si>
  <si>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</si>
  <si>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</si>
  <si>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</si>
  <si>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</si>
  <si>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</si>
  <si>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</si>
  <si>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</si>
  <si>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</si>
  <si>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</si>
  <si>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</si>
  <si>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</si>
  <si>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</si>
  <si>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</si>
  <si>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</si>
  <si>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</si>
  <si>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</si>
  <si>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</si>
  <si>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</si>
  <si>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</si>
  <si>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</si>
  <si>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</si>
  <si>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</si>
  <si>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</si>
  <si>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</si>
  <si>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</si>
  <si>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</si>
  <si>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</si>
  <si>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</si>
  <si>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</si>
  <si>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</si>
  <si>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</si>
  <si>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</si>
  <si>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</si>
  <si>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</si>
  <si>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</si>
  <si>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</si>
  <si>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</si>
  <si>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</si>
  <si>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</si>
  <si>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</si>
  <si>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</si>
  <si>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</si>
  <si>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</si>
  <si>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</si>
  <si>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</si>
  <si>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</si>
  <si>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</si>
  <si>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</si>
  <si>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</si>
  <si>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</si>
  <si>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</si>
  <si>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</si>
  <si>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</si>
  <si>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</si>
  <si>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</si>
  <si>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</si>
  <si>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</si>
  <si>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</si>
  <si>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</si>
  <si>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</si>
  <si>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</si>
  <si>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</si>
  <si>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</si>
  <si>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</si>
  <si>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</si>
  <si>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</si>
  <si>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</si>
  <si>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</si>
  <si>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</si>
  <si>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</si>
  <si>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</si>
  <si>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</si>
  <si>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</si>
  <si>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</si>
  <si>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</si>
  <si>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</si>
  <si>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</si>
  <si>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</si>
  <si>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</si>
  <si>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</si>
  <si>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</si>
  <si>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</si>
  <si>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</si>
  <si>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</si>
  <si>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</si>
  <si>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</si>
  <si>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</si>
  <si>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</si>
  <si>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</si>
  <si>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</si>
  <si>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</si>
  <si>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</si>
  <si>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</si>
  <si>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</si>
  <si>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</si>
  <si>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</si>
  <si>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</si>
  <si>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</si>
  <si>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</si>
  <si>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</si>
  <si>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</si>
  <si>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</si>
  <si>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</si>
  <si>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</si>
  <si>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</si>
  <si>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</si>
  <si>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</si>
  <si>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</si>
  <si>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</si>
  <si>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</si>
  <si>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</si>
  <si>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</si>
  <si>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</si>
  <si>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</si>
  <si>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</si>
  <si>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</si>
  <si>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</si>
  <si>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</si>
  <si>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</si>
  <si>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</si>
  <si>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</si>
  <si>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</si>
  <si>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</si>
  <si>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</si>
  <si>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</si>
  <si>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</si>
  <si>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</si>
  <si>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</si>
  <si>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</si>
  <si>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</si>
  <si>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</si>
  <si>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</si>
  <si>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</si>
  <si>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</si>
  <si>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</si>
  <si>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</si>
  <si>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</si>
  <si>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</si>
  <si>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</si>
  <si>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</si>
  <si>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</si>
  <si>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</si>
  <si>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</si>
  <si>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</si>
  <si>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</si>
  <si>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</si>
  <si>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</si>
  <si>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</si>
  <si>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</si>
  <si>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</si>
  <si>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</si>
  <si>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</si>
  <si>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</si>
  <si>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</si>
  <si>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</si>
  <si>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</si>
  <si>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</si>
  <si>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</si>
  <si>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</si>
  <si>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</si>
  <si>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</si>
  <si>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</si>
  <si>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</si>
  <si>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</si>
  <si>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</si>
  <si>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</si>
  <si>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</si>
  <si>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</si>
  <si>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</si>
  <si>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</si>
  <si>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</si>
  <si>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</si>
  <si>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</si>
  <si>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</si>
  <si>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</si>
  <si>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</si>
  <si>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</si>
  <si>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</si>
  <si>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</si>
  <si>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</si>
  <si>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</si>
  <si>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</si>
  <si>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</si>
  <si>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</si>
  <si>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</si>
  <si>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</si>
  <si>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</si>
  <si>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</si>
  <si>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</si>
  <si>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</si>
  <si>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</si>
  <si>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</si>
  <si>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</si>
  <si>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</si>
  <si>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</si>
  <si>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</si>
  <si>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</si>
  <si>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</si>
  <si>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</si>
  <si>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</si>
  <si>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</si>
  <si>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</si>
  <si>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</si>
  <si>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</si>
  <si>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</si>
  <si>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</si>
  <si>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</si>
  <si>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</si>
  <si>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</si>
  <si>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</si>
  <si>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</si>
  <si>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</si>
  <si>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</si>
  <si>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</si>
  <si>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</si>
  <si>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</si>
  <si>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</si>
  <si>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</si>
  <si>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</si>
  <si>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</si>
  <si>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</si>
  <si>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</si>
  <si>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</si>
  <si>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</si>
  <si>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</si>
  <si>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</si>
  <si>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</si>
  <si>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</si>
  <si>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</si>
  <si>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</si>
  <si>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</si>
  <si>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</si>
  <si>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</si>
  <si>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</si>
  <si>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</si>
  <si>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</si>
  <si>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</si>
  <si>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</si>
  <si>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</si>
  <si>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</si>
  <si>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</si>
  <si>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</si>
  <si>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</si>
  <si>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</si>
  <si>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</si>
  <si>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</si>
  <si>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</si>
  <si>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</si>
  <si>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</si>
  <si>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</si>
  <si>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</si>
  <si>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</si>
  <si>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</si>
  <si>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</si>
  <si>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</si>
  <si>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</si>
  <si>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</si>
  <si>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</si>
  <si>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</si>
  <si>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</si>
  <si>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</si>
  <si>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</si>
  <si>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</si>
  <si>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</si>
  <si>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</si>
  <si>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</si>
  <si>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</si>
  <si>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</si>
  <si>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</si>
  <si>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</si>
  <si>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</si>
  <si>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</si>
  <si>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</si>
  <si>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</si>
  <si>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</si>
  <si>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</si>
  <si>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</si>
  <si>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</si>
  <si>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</si>
  <si>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</si>
  <si>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</si>
  <si>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</si>
  <si>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</si>
  <si>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</si>
  <si>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</si>
  <si>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</si>
  <si>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</si>
  <si>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</si>
  <si>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</si>
  <si>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</si>
  <si>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</si>
  <si>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</si>
  <si>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</si>
  <si>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</si>
  <si>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</si>
  <si>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</si>
  <si>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</si>
  <si>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</si>
  <si>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</si>
  <si>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</si>
  <si>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</si>
  <si>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</si>
  <si>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</si>
  <si>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</si>
  <si>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</si>
  <si>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</si>
  <si>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</si>
  <si>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</si>
  <si>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</si>
  <si>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</si>
  <si>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</si>
  <si>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</si>
  <si>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</si>
  <si>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</si>
  <si>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</si>
  <si>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</si>
  <si>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</si>
  <si>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</si>
  <si>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</si>
  <si>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</si>
  <si>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</si>
  <si>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</si>
  <si>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</si>
  <si>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</si>
  <si>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</si>
  <si>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</si>
  <si>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</si>
  <si>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</si>
  <si>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</si>
  <si>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</si>
  <si>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</si>
  <si>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</si>
  <si>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</si>
  <si>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</si>
  <si>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</si>
  <si>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</si>
  <si>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</si>
  <si>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</si>
  <si>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</si>
  <si>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</si>
  <si>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</si>
  <si>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</si>
  <si>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</si>
  <si>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</si>
  <si>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</si>
  <si>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</si>
  <si>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</si>
  <si>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</si>
  <si>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</si>
  <si>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</si>
  <si>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</si>
  <si>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</si>
  <si>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</si>
  <si>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</si>
  <si>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</si>
  <si>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</si>
  <si>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</si>
  <si>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</si>
  <si>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</si>
  <si>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</si>
  <si>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</si>
  <si>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</si>
  <si>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</si>
  <si>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</si>
  <si>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</si>
  <si>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</si>
  <si>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</si>
  <si>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</si>
  <si>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</si>
  <si>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</si>
  <si>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</si>
  <si>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</si>
  <si>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</si>
  <si>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</si>
  <si>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</si>
  <si>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</si>
  <si>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</si>
  <si>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</si>
  <si>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</si>
  <si>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</si>
  <si>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</si>
  <si>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</si>
  <si>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</si>
  <si>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</si>
  <si>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</si>
  <si>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</si>
  <si>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</si>
  <si>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</si>
  <si>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</si>
  <si>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</si>
  <si>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</si>
  <si>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</si>
  <si>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</si>
  <si>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</si>
  <si>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</si>
  <si>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</si>
  <si>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</si>
  <si>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</si>
  <si>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</si>
  <si>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</si>
  <si>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</si>
  <si>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</si>
  <si>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</si>
  <si>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</si>
  <si>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</si>
  <si>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</si>
  <si>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</si>
  <si>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</si>
  <si>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</si>
  <si>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</si>
  <si>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</si>
  <si>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</si>
  <si>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</si>
  <si>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</si>
  <si>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</si>
  <si>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</si>
  <si>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</si>
  <si>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</si>
  <si>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</si>
  <si>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</si>
  <si>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</si>
  <si>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</si>
  <si>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</si>
  <si>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</si>
  <si>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</si>
  <si>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</si>
  <si>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</si>
  <si>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</si>
  <si>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</si>
  <si>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</si>
  <si>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</si>
  <si>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</si>
  <si>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</si>
  <si>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</si>
  <si>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</si>
  <si>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</si>
  <si>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</si>
  <si>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</si>
  <si>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</si>
  <si>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</si>
  <si>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</si>
  <si>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</si>
  <si>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</si>
  <si>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</si>
  <si>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</si>
  <si>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</si>
  <si>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</si>
  <si>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</si>
  <si>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</si>
  <si>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</si>
  <si>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</si>
  <si>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</si>
  <si>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</si>
  <si>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</si>
  <si>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</si>
  <si>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</si>
  <si>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</si>
  <si>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</si>
  <si>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</si>
  <si>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</si>
  <si>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</si>
  <si>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</si>
  <si>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</si>
  <si>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</si>
  <si>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</si>
  <si>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</si>
  <si>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</si>
  <si>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</si>
  <si>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</si>
  <si>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</si>
  <si>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</si>
  <si>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</si>
  <si>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</si>
  <si>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</si>
  <si>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</si>
  <si>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</si>
  <si>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</si>
  <si>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</si>
  <si>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</si>
  <si>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</si>
  <si>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</si>
  <si>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</si>
  <si>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</si>
  <si>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</si>
  <si>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</si>
  <si>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</si>
  <si>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</si>
  <si>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</si>
  <si>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</si>
  <si>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</si>
  <si>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</si>
  <si>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</si>
  <si>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</si>
  <si>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</si>
  <si>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</si>
  <si>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</si>
  <si>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</si>
  <si>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</si>
  <si>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</si>
  <si>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</si>
  <si>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</si>
  <si>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</si>
  <si>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</si>
  <si>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</si>
  <si>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</si>
  <si>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</si>
  <si>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</si>
  <si>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</si>
  <si>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</si>
  <si>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</si>
  <si>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</si>
  <si>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</si>
  <si>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</si>
  <si>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</si>
  <si>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</si>
  <si>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</si>
  <si>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</si>
  <si>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</si>
  <si>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</si>
  <si>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</si>
  <si>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</si>
  <si>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</si>
  <si>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</si>
  <si>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</si>
  <si>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</si>
  <si>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</si>
  <si>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</si>
  <si>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</si>
  <si>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</si>
  <si>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</si>
  <si>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</si>
  <si>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</si>
  <si>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</si>
  <si>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</si>
  <si>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</si>
  <si>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</si>
  <si>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</si>
  <si>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</si>
  <si>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</si>
  <si>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</si>
  <si>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</si>
  <si>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</si>
  <si>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</si>
  <si>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</si>
  <si>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</si>
  <si>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</si>
  <si>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</si>
  <si>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</si>
  <si>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</si>
  <si>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</si>
  <si>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</si>
  <si>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</si>
  <si>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</si>
  <si>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</si>
  <si>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</si>
  <si>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</si>
  <si>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</si>
  <si>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</si>
  <si>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</si>
  <si>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</si>
  <si>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</si>
  <si>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</si>
  <si>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</si>
  <si>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</si>
  <si>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</si>
  <si>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</si>
  <si>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</si>
  <si>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</si>
  <si>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</si>
  <si>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</si>
  <si>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</si>
  <si>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</si>
  <si>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</si>
  <si>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</si>
  <si>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</si>
  <si>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</si>
  <si>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</si>
  <si>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</si>
  <si>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</si>
  <si>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</si>
  <si>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</si>
  <si>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</si>
  <si>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</si>
  <si>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</si>
  <si>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</si>
  <si>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</si>
  <si>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</si>
  <si>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</si>
  <si>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</si>
  <si>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</si>
  <si>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</si>
  <si>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</si>
  <si>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</si>
  <si>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</si>
  <si>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</si>
  <si>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</si>
  <si>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</si>
  <si>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</si>
  <si>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</si>
  <si>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</si>
  <si>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</si>
  <si>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</si>
  <si>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</si>
  <si>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</si>
  <si>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</si>
  <si>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</si>
  <si>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</si>
  <si>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</si>
  <si>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</si>
  <si>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</si>
  <si>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</si>
  <si>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</si>
  <si>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</si>
  <si>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</si>
  <si>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</si>
  <si>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</si>
  <si>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</si>
  <si>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</si>
  <si>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</si>
  <si>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</si>
  <si>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</si>
  <si>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</si>
  <si>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</si>
  <si>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</si>
  <si>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</si>
  <si>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</si>
  <si>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</si>
  <si>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</si>
  <si>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</si>
  <si>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</si>
  <si>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</si>
  <si>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</si>
  <si>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</si>
  <si>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</si>
  <si>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</si>
  <si>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</si>
  <si>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</si>
  <si>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</si>
  <si>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</si>
  <si>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</si>
  <si>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</si>
  <si>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</si>
  <si>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</si>
  <si>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</si>
  <si>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</si>
  <si>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</si>
  <si>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</si>
  <si>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</si>
  <si>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</si>
  <si>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</si>
  <si>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</si>
  <si>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</si>
  <si>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</si>
  <si>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</si>
  <si>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</si>
  <si>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</si>
  <si>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</si>
  <si>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</si>
  <si>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</si>
  <si>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</si>
  <si>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</si>
  <si>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</si>
  <si>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</si>
  <si>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</si>
  <si>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</si>
  <si>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</si>
  <si>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</si>
  <si>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</si>
  <si>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</si>
  <si>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</si>
  <si>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</si>
  <si>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</si>
  <si>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</si>
  <si>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</si>
  <si>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</si>
  <si>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</si>
  <si>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</si>
  <si>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</si>
  <si>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</si>
  <si>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</si>
  <si>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</si>
  <si>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</si>
  <si>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</si>
  <si>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</si>
  <si>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</si>
  <si>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</si>
  <si>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</si>
  <si>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</si>
  <si>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</si>
  <si>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</si>
  <si>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</si>
  <si>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</si>
  <si>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</si>
  <si>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</si>
  <si>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</si>
  <si>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</si>
  <si>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</si>
  <si>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</si>
  <si>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</si>
  <si>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</si>
  <si>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</si>
  <si>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</si>
  <si>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</si>
  <si>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</si>
  <si>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</si>
  <si>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</si>
  <si>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</si>
  <si>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</si>
  <si>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</si>
  <si>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</si>
  <si>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</si>
  <si>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</si>
  <si>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</si>
  <si>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</si>
  <si>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</si>
  <si>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</si>
  <si>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</si>
  <si>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</si>
  <si>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</si>
  <si>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</si>
  <si>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</si>
  <si>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</si>
  <si>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</si>
  <si>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</si>
  <si>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</si>
  <si>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</si>
  <si>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</si>
  <si>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</si>
  <si>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</si>
  <si>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</si>
  <si>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</si>
  <si>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</si>
  <si>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</si>
  <si>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</si>
  <si>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</si>
  <si>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</si>
  <si>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</si>
  <si>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</si>
  <si>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</si>
  <si>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</si>
  <si>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</si>
  <si>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</si>
  <si>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</si>
  <si>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</si>
  <si>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</si>
  <si>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</si>
  <si>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</si>
  <si>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</si>
  <si>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</si>
  <si>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</si>
  <si>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</si>
  <si>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</si>
  <si>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</si>
  <si>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</si>
  <si>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</si>
  <si>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</si>
  <si>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</si>
  <si>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</si>
  <si>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</si>
  <si>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</si>
  <si>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</si>
  <si>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</si>
  <si>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</si>
  <si>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</si>
  <si>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</si>
  <si>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</si>
  <si>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</si>
  <si>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</si>
  <si>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</si>
  <si>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</si>
  <si>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</si>
  <si>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</si>
  <si>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</si>
  <si>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</si>
  <si>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</si>
  <si>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</si>
  <si>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</si>
  <si>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</si>
  <si>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</si>
  <si>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</si>
  <si>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</si>
  <si>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</si>
  <si>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</si>
  <si>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</si>
  <si>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</si>
  <si>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</si>
  <si>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</si>
  <si>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</si>
  <si>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</si>
  <si>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</si>
  <si>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</si>
  <si>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</si>
  <si>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</si>
  <si>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</si>
  <si>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</si>
  <si>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</si>
  <si>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</si>
  <si>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</si>
  <si>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</si>
  <si>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</si>
  <si>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</si>
  <si>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</si>
  <si>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</si>
  <si>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</si>
  <si>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</si>
  <si>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</si>
  <si>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</si>
  <si>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</si>
  <si>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</si>
  <si>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</si>
  <si>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</si>
  <si>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</si>
  <si>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</si>
  <si>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</si>
  <si>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</si>
  <si>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</si>
  <si>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</si>
  <si>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</si>
  <si>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</si>
  <si>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</si>
  <si>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</si>
  <si>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</si>
  <si>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</si>
  <si>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</si>
  <si>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</si>
  <si>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</si>
  <si>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</si>
  <si>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</si>
  <si>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</si>
  <si>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</si>
  <si>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</si>
  <si>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</si>
  <si>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</si>
  <si>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</si>
  <si>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</si>
  <si>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</si>
  <si>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</si>
  <si>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</si>
  <si>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</si>
  <si>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</si>
  <si>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</si>
  <si>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</si>
  <si>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</si>
  <si>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</si>
  <si>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</si>
  <si>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</si>
  <si>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</si>
  <si>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</si>
  <si>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</si>
  <si>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</si>
  <si>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</si>
  <si>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</si>
  <si>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</si>
  <si>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</si>
  <si>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</si>
  <si>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</si>
  <si>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</si>
  <si>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</si>
  <si>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</si>
  <si>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</si>
  <si>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</si>
  <si>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</si>
  <si>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</si>
  <si>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</si>
  <si>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</si>
  <si>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</si>
  <si>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</si>
  <si>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</si>
  <si>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</si>
  <si>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</si>
  <si>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</si>
  <si>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</si>
  <si>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</si>
  <si>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</si>
  <si>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</si>
  <si>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</si>
  <si>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</si>
  <si>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</si>
  <si>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</si>
  <si>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</si>
  <si>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</si>
  <si>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</si>
  <si>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</si>
  <si>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</si>
  <si>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</si>
  <si>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</si>
  <si>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</si>
  <si>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</si>
  <si>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</si>
  <si>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</si>
  <si>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</si>
  <si>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</si>
  <si>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</si>
  <si>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</si>
  <si>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</si>
  <si>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</si>
  <si>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</si>
  <si>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</si>
  <si>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</si>
  <si>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</si>
  <si>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</si>
  <si>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</si>
  <si>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</si>
  <si>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</si>
  <si>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</si>
  <si>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</si>
  <si>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</si>
  <si>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</si>
  <si>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</si>
  <si>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</si>
  <si>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</si>
  <si>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</si>
  <si>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</si>
  <si>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</si>
  <si>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</si>
  <si>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</si>
  <si>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</si>
  <si>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</si>
  <si>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</si>
  <si>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</si>
  <si>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</si>
  <si>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</si>
  <si>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</si>
  <si>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</si>
  <si>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</si>
  <si>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</si>
  <si>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</si>
  <si>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</si>
  <si>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</si>
  <si>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</si>
  <si>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</si>
  <si>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</si>
  <si>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</si>
  <si>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</si>
  <si>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</si>
  <si>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</si>
  <si>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</si>
  <si>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</si>
  <si>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</si>
  <si>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</si>
  <si>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</si>
  <si>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</si>
  <si>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</si>
  <si>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</si>
  <si>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</si>
  <si>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</si>
  <si>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</si>
  <si>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</si>
  <si>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</si>
  <si>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</si>
  <si>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</si>
  <si>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</si>
  <si>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</si>
  <si>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</si>
  <si>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</si>
  <si>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</si>
  <si>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</si>
  <si>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</si>
  <si>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</si>
  <si>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</si>
  <si>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</si>
  <si>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</si>
  <si>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</si>
  <si>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</si>
  <si>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</si>
  <si>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</si>
  <si>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</si>
  <si>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</si>
  <si>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</si>
  <si>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</si>
  <si>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</si>
  <si>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</si>
  <si>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</si>
  <si>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</si>
  <si>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</si>
  <si>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</si>
  <si>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</si>
  <si>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</si>
  <si>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</si>
  <si>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</si>
  <si>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</si>
  <si>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</si>
  <si>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</si>
  <si>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</si>
  <si>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</si>
  <si>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</si>
  <si>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</si>
  <si>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</si>
  <si>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</si>
  <si>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</si>
  <si>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</si>
  <si>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</si>
  <si>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</si>
  <si>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</si>
  <si>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</si>
  <si>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</si>
  <si>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</si>
  <si>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</si>
  <si>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</si>
  <si>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</si>
  <si>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</si>
  <si>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</si>
  <si>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</si>
  <si>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</si>
  <si>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</si>
  <si>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</si>
  <si>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</si>
  <si>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</si>
  <si>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</si>
  <si>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</si>
  <si>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</si>
  <si>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</si>
  <si>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</si>
  <si>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</si>
  <si>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</si>
  <si>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</si>
  <si>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</si>
  <si>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</si>
  <si>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</si>
  <si>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</si>
  <si>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</si>
  <si>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</si>
  <si>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</si>
  <si>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</si>
  <si>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</si>
  <si>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</si>
  <si>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</si>
  <si>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</si>
  <si>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</si>
  <si>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</si>
  <si>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</si>
  <si>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</si>
  <si>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</si>
  <si>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</si>
  <si>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</si>
  <si>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</si>
  <si>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</si>
  <si>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</si>
  <si>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</si>
  <si>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</si>
  <si>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</si>
  <si>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</si>
  <si>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</si>
  <si>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</si>
  <si>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</si>
  <si>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</si>
  <si>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</si>
  <si>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</si>
  <si>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</si>
  <si>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</si>
  <si>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</si>
  <si>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</si>
  <si>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</si>
  <si>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</si>
  <si>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</si>
  <si>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</si>
  <si>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</si>
  <si>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</si>
  <si>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</si>
  <si>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</si>
  <si>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</si>
  <si>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</si>
  <si>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</si>
  <si>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</si>
  <si>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</si>
  <si>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</si>
  <si>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</si>
  <si>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</si>
  <si>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</si>
  <si>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</si>
  <si>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</si>
  <si>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</si>
  <si>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</si>
  <si>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</si>
  <si>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</si>
  <si>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</si>
  <si>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</si>
  <si>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</si>
  <si>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</si>
  <si>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</si>
  <si>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</si>
  <si>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</si>
  <si>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</si>
  <si>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</si>
  <si>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</si>
  <si>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</si>
  <si>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</si>
  <si>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</si>
  <si>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</si>
  <si>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</si>
  <si>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</si>
  <si>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</si>
  <si>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</si>
  <si>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</si>
  <si>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</si>
  <si>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</si>
  <si>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</si>
  <si>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</si>
  <si>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</si>
  <si>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</si>
  <si>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</si>
  <si>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</si>
  <si>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</si>
  <si>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</si>
  <si>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</si>
  <si>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</si>
  <si>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</si>
  <si>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</si>
  <si>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</si>
  <si>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</si>
  <si>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</si>
  <si>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</si>
  <si>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</si>
  <si>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</si>
  <si>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</si>
  <si>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</si>
  <si>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</si>
  <si>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</si>
  <si>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</si>
  <si>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</si>
  <si>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</si>
  <si>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</si>
  <si>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</si>
  <si>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</si>
  <si>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</si>
  <si>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</si>
  <si>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</si>
  <si>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</si>
  <si>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</si>
  <si>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</si>
  <si>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</si>
  <si>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</si>
  <si>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</si>
  <si>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</si>
  <si>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</si>
  <si>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</si>
  <si>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</si>
  <si>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</si>
  <si>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</si>
  <si>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</si>
  <si>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</si>
  <si>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</si>
  <si>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</si>
  <si>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</si>
  <si>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</si>
  <si>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</si>
  <si>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</si>
  <si>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</si>
  <si>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</si>
  <si>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</si>
  <si>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</si>
  <si>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</si>
  <si>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</si>
  <si>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</si>
  <si>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</si>
  <si>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</si>
  <si>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</si>
  <si>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</si>
  <si>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</si>
  <si>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</si>
  <si>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</si>
  <si>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</si>
  <si>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</si>
  <si>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</si>
  <si>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</si>
  <si>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</si>
  <si>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</si>
  <si>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</si>
  <si>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</si>
  <si>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</si>
  <si>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</si>
  <si>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</si>
  <si>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</si>
  <si>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</si>
  <si>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</si>
  <si>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</si>
  <si>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</si>
  <si>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</si>
  <si>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</si>
  <si>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</si>
  <si>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</si>
  <si>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</si>
  <si>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</si>
  <si>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</si>
  <si>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</si>
  <si>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</si>
  <si>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</si>
  <si>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</si>
  <si>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</si>
  <si>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</si>
  <si>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</si>
  <si>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</si>
  <si>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</si>
  <si>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</si>
  <si>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</si>
  <si>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</si>
  <si>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</si>
  <si>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</si>
  <si>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</si>
  <si>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</si>
  <si>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</si>
  <si>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</si>
  <si>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</si>
  <si>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</si>
  <si>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</si>
  <si>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</si>
  <si>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</si>
  <si>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</si>
  <si>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</si>
  <si>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</si>
  <si>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</si>
  <si>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</si>
  <si>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</si>
  <si>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</si>
  <si>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</si>
  <si>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</si>
  <si>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</si>
  <si>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</si>
  <si>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</si>
  <si>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</si>
  <si>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</si>
  <si>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</si>
  <si>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</si>
  <si>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</si>
  <si>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</si>
  <si>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</si>
  <si>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</si>
  <si>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</si>
  <si>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</si>
  <si>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</si>
  <si>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</si>
  <si>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</si>
  <si>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</si>
  <si>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</si>
  <si>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</si>
  <si>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</si>
  <si>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</si>
  <si>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</si>
  <si>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</si>
  <si>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</si>
  <si>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</si>
  <si>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</si>
  <si>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</si>
  <si>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</si>
  <si>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</si>
  <si>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</si>
  <si>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</si>
  <si>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</si>
  <si>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</si>
  <si>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</si>
  <si>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</si>
  <si>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</si>
  <si>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</si>
  <si>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</si>
  <si>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</si>
  <si>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</si>
  <si>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</si>
  <si>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</si>
  <si>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</si>
  <si>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</si>
  <si>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</si>
  <si>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</si>
  <si>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</si>
  <si>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</si>
  <si>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</si>
  <si>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</si>
  <si>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</si>
  <si>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</si>
  <si>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</si>
  <si>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</si>
  <si>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</si>
  <si>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</si>
  <si>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</si>
  <si>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</si>
  <si>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</si>
  <si>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</si>
  <si>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</si>
  <si>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</si>
  <si>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</si>
  <si>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</si>
  <si>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</si>
  <si>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</si>
  <si>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</si>
  <si>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</si>
  <si>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</si>
  <si>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</si>
  <si>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</si>
  <si>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</si>
  <si>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</si>
  <si>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</si>
  <si>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</si>
  <si>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</si>
  <si>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</si>
  <si>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</si>
  <si>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</si>
  <si>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</si>
  <si>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</si>
  <si>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</si>
  <si>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</si>
  <si>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</si>
  <si>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</si>
  <si>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</si>
  <si>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</si>
  <si>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</si>
  <si>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</si>
  <si>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</si>
  <si>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</si>
  <si>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</si>
  <si>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</si>
  <si>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</si>
  <si>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</si>
  <si>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</si>
  <si>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</si>
  <si>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</si>
  <si>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</si>
  <si>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</si>
  <si>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</si>
  <si>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</si>
  <si>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</si>
  <si>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</si>
  <si>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</si>
  <si>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</si>
  <si>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</si>
  <si>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</si>
  <si>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</si>
  <si>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</si>
  <si>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</si>
  <si>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</si>
  <si>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</si>
  <si>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</si>
  <si>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</si>
  <si>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</si>
  <si>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</si>
  <si>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</si>
  <si>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</si>
  <si>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</si>
  <si>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</si>
  <si>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</si>
  <si>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</si>
  <si>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</si>
  <si>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</si>
  <si>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</si>
  <si>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</si>
  <si>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</si>
  <si>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</si>
  <si>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</si>
  <si>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</si>
  <si>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</si>
  <si>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</si>
  <si>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</si>
  <si>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</si>
  <si>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</si>
  <si>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</si>
  <si>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</si>
  <si>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</si>
  <si>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</si>
  <si>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</si>
  <si>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</si>
  <si>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</si>
  <si>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</si>
  <si>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</si>
  <si>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</si>
  <si>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</si>
  <si>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</si>
  <si>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</si>
  <si>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</si>
  <si>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</si>
  <si>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</si>
  <si>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</si>
  <si>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</si>
  <si>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</si>
  <si>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</si>
  <si>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</si>
  <si>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</si>
  <si>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</si>
  <si>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</si>
  <si>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</si>
  <si>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</si>
  <si>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</si>
  <si>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</si>
  <si>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</si>
  <si>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</si>
  <si>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</si>
  <si>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</si>
  <si>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</si>
  <si>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</si>
  <si>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</si>
  <si>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</si>
  <si>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</si>
  <si>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</si>
  <si>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</si>
  <si>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</si>
  <si>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</si>
  <si>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</si>
  <si>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</si>
  <si>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</si>
  <si>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</si>
  <si>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</si>
  <si>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</si>
  <si>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</si>
  <si>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</si>
  <si>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</si>
  <si>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</si>
  <si>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</si>
  <si>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</si>
  <si>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</si>
  <si>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</si>
  <si>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</si>
  <si>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</si>
  <si>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</si>
  <si>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</si>
  <si>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</si>
  <si>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</si>
  <si>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</si>
  <si>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</si>
  <si>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</si>
  <si>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</si>
  <si>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</si>
  <si>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</si>
  <si>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</si>
  <si>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</si>
  <si>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</si>
  <si>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</si>
  <si>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</si>
  <si>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</si>
  <si>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</si>
  <si>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</si>
  <si>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</si>
  <si>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</si>
  <si>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</si>
  <si>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</si>
  <si>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</si>
  <si>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</si>
  <si>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</si>
  <si>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</si>
  <si>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</si>
  <si>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</si>
  <si>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</si>
  <si>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</si>
  <si>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</si>
  <si>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</si>
  <si>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</si>
  <si>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</si>
  <si>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</si>
  <si>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</si>
  <si>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</si>
  <si>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</si>
  <si>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</si>
  <si>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</si>
  <si>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</si>
  <si>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</si>
  <si>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</si>
  <si>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</si>
  <si>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</si>
  <si>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</si>
  <si>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</si>
  <si>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</si>
  <si>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</si>
  <si>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</si>
  <si>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</si>
  <si>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</si>
  <si>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</si>
  <si>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</si>
  <si>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</si>
  <si>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</si>
  <si>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</si>
  <si>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</si>
  <si>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</si>
  <si>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</si>
  <si>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</si>
  <si>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</si>
  <si>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</si>
  <si>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</si>
  <si>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</si>
  <si>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</si>
  <si>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</si>
  <si>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</si>
  <si>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</si>
  <si>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</si>
  <si>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</si>
  <si>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</si>
  <si>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</si>
  <si>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</si>
  <si>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</si>
  <si>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</si>
  <si>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</si>
  <si>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</si>
  <si>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</si>
  <si>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</si>
  <si>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</si>
  <si>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</si>
  <si>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</si>
  <si>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</si>
  <si>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</si>
  <si>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</si>
  <si>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</si>
  <si>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</si>
  <si>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</si>
  <si>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</si>
  <si>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</si>
  <si>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</si>
  <si>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</si>
  <si>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</si>
  <si>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</si>
  <si>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</si>
  <si>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</si>
  <si>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</si>
  <si>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</si>
  <si>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</si>
  <si>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</si>
  <si>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</si>
  <si>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</si>
  <si>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</si>
  <si>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</si>
  <si>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</si>
  <si>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</si>
  <si>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</si>
  <si>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</si>
  <si>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</si>
  <si>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</si>
  <si>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</si>
  <si>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</si>
  <si>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</si>
  <si>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</si>
  <si>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</si>
  <si>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</si>
  <si>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</si>
  <si>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</si>
  <si>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</si>
  <si>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</si>
  <si>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</si>
  <si>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</si>
  <si>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</si>
  <si>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</si>
  <si>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</si>
  <si>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</si>
  <si>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</si>
  <si>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</si>
  <si>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</si>
  <si>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</si>
  <si>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</si>
  <si>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</si>
  <si>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</si>
  <si>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</si>
  <si>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</si>
  <si>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</si>
  <si>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</si>
  <si>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</si>
  <si>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</si>
  <si>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</si>
  <si>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</si>
  <si>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</si>
  <si>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</si>
  <si>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</si>
  <si>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</si>
  <si>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</si>
  <si>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</si>
  <si>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</si>
  <si>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</si>
  <si>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</si>
  <si>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</si>
  <si>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</si>
  <si>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</si>
  <si>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</si>
  <si>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</si>
  <si>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</si>
  <si>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</si>
  <si>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</si>
  <si>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</si>
  <si>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</si>
  <si>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</si>
  <si>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</si>
  <si>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</si>
  <si>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</si>
  <si>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</si>
  <si>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</si>
  <si>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</si>
  <si>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</si>
  <si>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</si>
  <si>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</si>
  <si>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</si>
  <si>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</si>
  <si>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</si>
  <si>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</si>
  <si>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</si>
  <si>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</si>
  <si>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</si>
  <si>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</si>
  <si>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</si>
  <si>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</si>
  <si>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</si>
  <si>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</si>
  <si>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</si>
  <si>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</si>
  <si>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</si>
  <si>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</si>
  <si>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</si>
  <si>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</si>
  <si>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</si>
  <si>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</si>
  <si>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</si>
  <si>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</si>
  <si>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</si>
  <si>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</si>
  <si>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</si>
  <si>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</si>
  <si>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</si>
  <si>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</si>
  <si>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</si>
  <si>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</si>
  <si>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</si>
  <si>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</si>
  <si>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</si>
  <si>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</si>
  <si>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</si>
  <si>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</si>
  <si>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</si>
  <si>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</si>
  <si>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</si>
  <si>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</si>
  <si>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</si>
  <si>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</si>
  <si>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</si>
  <si>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</si>
  <si>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</si>
  <si>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</si>
  <si>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</si>
  <si>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</si>
  <si>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</si>
  <si>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</si>
  <si>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</si>
  <si>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</si>
  <si>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</si>
  <si>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</si>
  <si>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</si>
  <si>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</si>
  <si>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</si>
  <si>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</si>
  <si>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</si>
  <si>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</si>
  <si>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</si>
  <si>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</si>
  <si>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</si>
  <si>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</si>
  <si>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</si>
  <si>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</si>
  <si>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</si>
  <si>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</si>
  <si>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</si>
  <si>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</si>
  <si>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</si>
  <si>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</si>
  <si>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</si>
  <si>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</si>
  <si>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</si>
  <si>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</si>
  <si>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</si>
  <si>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</si>
  <si>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</si>
  <si>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</si>
  <si>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</si>
  <si>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</si>
  <si>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</si>
  <si>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</si>
  <si>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</si>
  <si>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</si>
  <si>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</si>
  <si>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</si>
  <si>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</si>
  <si>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</si>
  <si>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</si>
  <si>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</si>
  <si>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</si>
  <si>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</si>
  <si>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</si>
  <si>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</si>
  <si>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</si>
  <si>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</si>
  <si>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</si>
  <si>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</si>
  <si>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</si>
  <si>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</si>
  <si>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</si>
  <si>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</si>
  <si>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</si>
  <si>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</si>
  <si>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</si>
  <si>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</si>
  <si>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</si>
  <si>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</si>
  <si>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</si>
  <si>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</si>
  <si>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</si>
  <si>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</si>
  <si>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</si>
  <si>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</si>
  <si>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</si>
  <si>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</si>
  <si>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</si>
  <si>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</si>
  <si>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</si>
  <si>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</si>
  <si>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</si>
  <si>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</si>
  <si>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</si>
  <si>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</si>
  <si>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</si>
  <si>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</si>
  <si>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</si>
  <si>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</si>
  <si>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</si>
  <si>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</si>
  <si>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</si>
  <si>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</si>
  <si>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</si>
  <si>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</si>
  <si>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</si>
  <si>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</si>
  <si>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</si>
  <si>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</si>
  <si>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</si>
  <si>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</si>
  <si>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</si>
  <si>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</si>
  <si>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</si>
  <si>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</si>
  <si>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</si>
  <si>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</si>
  <si>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</si>
  <si>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</si>
  <si>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</si>
  <si>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</si>
  <si>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</si>
  <si>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</si>
  <si>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</si>
  <si>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</si>
  <si>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</si>
  <si>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</si>
  <si>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</si>
  <si>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</si>
  <si>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</si>
  <si>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</si>
  <si>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</si>
  <si>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</si>
  <si>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</si>
  <si>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</si>
  <si>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</si>
  <si>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</si>
  <si>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</si>
  <si>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</si>
  <si>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</si>
  <si>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</si>
  <si>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</si>
  <si>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</si>
  <si>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</si>
  <si>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</si>
  <si>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</si>
  <si>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</si>
  <si>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</si>
  <si>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</si>
  <si>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</si>
  <si>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</si>
  <si>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</si>
  <si>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</si>
  <si>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</si>
  <si>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</si>
  <si>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</si>
  <si>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</si>
  <si>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</si>
  <si>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</si>
  <si>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</si>
  <si>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</si>
  <si>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</si>
  <si>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</si>
  <si>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</si>
  <si>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</si>
  <si>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</si>
  <si>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</si>
  <si>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</si>
  <si>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</si>
  <si>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</si>
  <si>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</si>
  <si>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</si>
  <si>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</si>
  <si>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</si>
  <si>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</si>
  <si>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</si>
  <si>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</si>
  <si>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</si>
  <si>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</si>
  <si>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</si>
  <si>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</si>
  <si>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</si>
  <si>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</si>
  <si>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</si>
  <si>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</si>
  <si>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</si>
  <si>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</si>
  <si>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</si>
  <si>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</si>
  <si>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</si>
  <si>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</si>
  <si>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</si>
  <si>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</si>
  <si>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</si>
  <si>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</si>
  <si>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</si>
  <si>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</si>
  <si>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</si>
  <si>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</si>
  <si>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</si>
  <si>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</si>
  <si>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</si>
  <si>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</si>
  <si>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</si>
  <si>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</si>
  <si>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</si>
  <si>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</si>
  <si>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</si>
  <si>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</si>
  <si>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</si>
  <si>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</si>
  <si>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</si>
  <si>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</si>
  <si>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</si>
  <si>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</si>
  <si>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</si>
  <si>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</si>
  <si>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</si>
  <si>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</si>
  <si>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</si>
  <si>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</si>
  <si>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</si>
  <si>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</si>
  <si>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</si>
  <si>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</si>
  <si>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</si>
  <si>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</si>
  <si>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</si>
  <si>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</si>
  <si>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</si>
  <si>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</si>
  <si>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</si>
  <si>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</si>
  <si>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</si>
  <si>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</si>
  <si>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</si>
  <si>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</si>
  <si>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</si>
  <si>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</si>
  <si>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</si>
  <si>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</si>
  <si>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</si>
  <si>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</si>
  <si>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</si>
  <si>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</si>
  <si>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</si>
  <si>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</si>
  <si>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</si>
  <si>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</si>
  <si>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</si>
  <si>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</si>
  <si>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</si>
  <si>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</si>
  <si>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</si>
  <si>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</si>
  <si>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</si>
  <si>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</si>
  <si>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</si>
  <si>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</si>
  <si>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</si>
  <si>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</si>
  <si>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</si>
  <si>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</si>
  <si>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</si>
  <si>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</si>
  <si>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</si>
  <si>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</si>
  <si>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</si>
  <si>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</si>
  <si>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</si>
  <si>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</si>
  <si>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</si>
  <si>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</si>
  <si>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</si>
  <si>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</si>
  <si>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</si>
  <si>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</si>
  <si>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</si>
  <si>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</si>
  <si>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</si>
  <si>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</si>
  <si>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</si>
  <si>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</si>
  <si>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</si>
  <si>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</si>
  <si>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</si>
  <si>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</si>
  <si>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</si>
  <si>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</si>
  <si>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</si>
  <si>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</si>
  <si>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</si>
  <si>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</si>
  <si>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</si>
  <si>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</si>
  <si>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</si>
  <si>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</si>
  <si>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</si>
  <si>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</si>
  <si>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</si>
  <si>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</si>
  <si>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</si>
  <si>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</si>
  <si>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</si>
  <si>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</si>
  <si>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</si>
  <si>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</si>
  <si>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</si>
  <si>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</si>
  <si>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</si>
  <si>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</si>
  <si>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</si>
  <si>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</si>
  <si>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</si>
  <si>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</si>
  <si>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</si>
  <si>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</si>
  <si>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</si>
  <si>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</si>
  <si>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</si>
  <si>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</si>
  <si>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</si>
  <si>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</si>
  <si>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</si>
  <si>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</si>
  <si>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</si>
  <si>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</si>
  <si>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</si>
  <si>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</si>
  <si>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</si>
  <si>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</si>
  <si>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</si>
  <si>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</si>
  <si>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</si>
  <si>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</si>
  <si>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</si>
  <si>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</si>
  <si>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</si>
  <si>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</si>
  <si>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</si>
  <si>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</si>
  <si>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</si>
  <si>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</si>
  <si>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</si>
  <si>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</si>
  <si>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</si>
  <si>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</si>
  <si>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</si>
  <si>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</si>
  <si>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</si>
  <si>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</si>
  <si>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</si>
  <si>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</si>
  <si>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</si>
  <si>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</si>
  <si>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</si>
  <si>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</si>
  <si>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</si>
  <si>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</si>
  <si>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</si>
  <si>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</si>
  <si>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</si>
  <si>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</si>
  <si>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</si>
  <si>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</si>
  <si>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</si>
  <si>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</si>
  <si>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</si>
  <si>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</si>
  <si>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</si>
  <si>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</si>
  <si>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</si>
  <si>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</si>
  <si>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</si>
  <si>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</si>
  <si>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</si>
  <si>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</si>
  <si>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</si>
  <si>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</si>
  <si>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</si>
  <si>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</si>
  <si>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</si>
  <si>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</si>
  <si>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</si>
  <si>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</si>
  <si>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</si>
  <si>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</si>
  <si>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</si>
  <si>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</si>
  <si>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</si>
  <si>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</si>
  <si>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</si>
  <si>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</si>
  <si>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</si>
  <si>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</si>
  <si>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</si>
  <si>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</si>
  <si>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</si>
  <si>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</si>
  <si>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</si>
  <si>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</si>
  <si>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</si>
  <si>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</si>
  <si>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</si>
  <si>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</si>
  <si>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</si>
  <si>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</si>
  <si>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</si>
  <si>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</si>
  <si>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</si>
  <si>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</si>
  <si>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</si>
  <si>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</si>
  <si>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</si>
  <si>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</si>
  <si>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</si>
  <si>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</si>
  <si>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</si>
  <si>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</si>
  <si>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</si>
  <si>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</si>
  <si>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</si>
  <si>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</si>
  <si>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</si>
  <si>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</si>
  <si>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</si>
  <si>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</si>
  <si>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</si>
  <si>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</si>
  <si>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</si>
  <si>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</si>
  <si>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</si>
  <si>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</si>
  <si>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</si>
  <si>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</si>
  <si>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</si>
  <si>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</si>
  <si>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</si>
  <si>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</si>
  <si>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</si>
  <si>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</si>
  <si>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</si>
  <si>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</si>
  <si>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</si>
  <si>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</si>
  <si>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</si>
  <si>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</si>
  <si>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</si>
  <si>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</si>
  <si>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</si>
  <si>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</si>
  <si>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</si>
  <si>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</si>
  <si>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</si>
  <si>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</si>
  <si>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</si>
  <si>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</si>
  <si>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</si>
  <si>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</si>
  <si>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</si>
  <si>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</si>
  <si>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</si>
  <si>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</si>
  <si>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</si>
  <si>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</si>
  <si>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</si>
  <si>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</si>
  <si>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</si>
  <si>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</si>
  <si>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</si>
  <si>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</si>
  <si>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</si>
  <si>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</si>
  <si>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</si>
  <si>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</si>
  <si>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</si>
  <si>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</si>
  <si>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</si>
  <si>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</si>
  <si>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</si>
  <si>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</si>
  <si>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</si>
  <si>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</si>
  <si>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</si>
  <si>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</si>
  <si>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</si>
  <si>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</si>
  <si>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</si>
  <si>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</si>
  <si>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</si>
  <si>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</si>
  <si>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</si>
  <si>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</si>
  <si>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</si>
  <si>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</si>
  <si>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</si>
  <si>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</si>
  <si>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</si>
  <si>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</si>
  <si>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</si>
  <si>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</si>
  <si>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</si>
  <si>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</si>
  <si>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</si>
  <si>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</si>
  <si>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</si>
  <si>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</si>
  <si>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</si>
  <si>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</si>
  <si>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</si>
  <si>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</si>
  <si>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</si>
  <si>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</si>
  <si>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</si>
  <si>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</si>
  <si>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</si>
  <si>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</si>
  <si>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</si>
  <si>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</si>
  <si>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</si>
  <si>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</si>
  <si>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</si>
  <si>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</si>
  <si>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</si>
  <si>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</si>
  <si>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</si>
  <si>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</si>
  <si>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</si>
  <si>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</si>
  <si>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</si>
  <si>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</si>
  <si>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</si>
  <si>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</si>
  <si>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</si>
  <si>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</si>
  <si>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</si>
  <si>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</si>
  <si>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</si>
  <si>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</si>
  <si>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</si>
  <si>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</si>
  <si>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</si>
  <si>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</si>
  <si>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</si>
  <si>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</si>
  <si>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</si>
  <si>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</si>
  <si>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</si>
  <si>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</si>
  <si>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</si>
  <si>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</si>
  <si>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</si>
  <si>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</si>
  <si>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</si>
  <si>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</si>
  <si>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</si>
  <si>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</si>
  <si>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</si>
  <si>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</si>
  <si>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</si>
  <si>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</si>
  <si>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</si>
  <si>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</si>
  <si>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</si>
  <si>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</si>
  <si>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</si>
  <si>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</si>
  <si>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</si>
  <si>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</si>
  <si>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</si>
  <si>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</si>
  <si>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</si>
  <si>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</si>
  <si>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</si>
  <si>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</si>
  <si>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</si>
  <si>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</si>
  <si>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</si>
  <si>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</si>
  <si>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</si>
  <si>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</si>
  <si>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</si>
  <si>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</si>
  <si>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</si>
  <si>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</si>
  <si>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</si>
  <si>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</si>
  <si>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</si>
  <si>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</si>
  <si>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</si>
  <si>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</si>
  <si>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</si>
  <si>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</si>
  <si>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</si>
  <si>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</si>
  <si>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</si>
  <si>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</si>
  <si>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</si>
  <si>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</si>
  <si>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</si>
  <si>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</si>
  <si>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</si>
  <si>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</si>
  <si>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</si>
  <si>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</si>
  <si>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</si>
  <si>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</si>
  <si>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</si>
  <si>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</si>
  <si>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</si>
  <si>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</si>
  <si>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</si>
  <si>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</si>
  <si>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</si>
  <si>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</si>
  <si>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</si>
  <si>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</si>
  <si>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</si>
  <si>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</si>
  <si>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</si>
  <si>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</si>
  <si>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</si>
  <si>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</si>
  <si>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</si>
  <si>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</si>
  <si>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</si>
  <si>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</si>
  <si>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</si>
  <si>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</si>
  <si>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</si>
  <si>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</si>
  <si>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</si>
  <si>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</si>
  <si>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</si>
  <si>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</si>
  <si>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</si>
  <si>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</si>
  <si>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</si>
  <si>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</si>
  <si>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</si>
  <si>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</si>
  <si>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</si>
  <si>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</si>
  <si>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</si>
  <si>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</si>
  <si>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</si>
  <si>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</si>
  <si>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</si>
  <si>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</si>
  <si>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</si>
  <si>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</si>
  <si>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</si>
  <si>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</si>
  <si>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</si>
  <si>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</si>
  <si>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</si>
  <si>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</si>
  <si>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</si>
  <si>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</si>
  <si>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</si>
  <si>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</si>
  <si>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</si>
  <si>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</si>
  <si>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</si>
  <si>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</si>
  <si>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</si>
  <si>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</si>
  <si>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</si>
  <si>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</si>
  <si>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</si>
  <si>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</si>
  <si>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</si>
  <si>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</si>
  <si>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</si>
  <si>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</si>
  <si>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</si>
  <si>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</si>
  <si>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</si>
  <si>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</si>
  <si>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</si>
  <si>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</si>
  <si>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</si>
  <si>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</si>
  <si>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</si>
  <si>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</si>
  <si>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</si>
  <si>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</si>
  <si>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</si>
  <si>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</si>
  <si>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</si>
  <si>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</si>
  <si>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</si>
  <si>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</si>
  <si>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</si>
  <si>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</si>
  <si>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</si>
  <si>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</si>
  <si>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</si>
  <si>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</si>
  <si>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</si>
  <si>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</si>
  <si>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</si>
  <si>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</si>
  <si>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</si>
  <si>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</si>
  <si>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</si>
  <si>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</si>
  <si>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</si>
  <si>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</si>
  <si>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</si>
  <si>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</si>
  <si>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</si>
  <si>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</si>
  <si>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</si>
  <si>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</si>
  <si>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</si>
  <si>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</si>
  <si>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</si>
  <si>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</si>
  <si>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</si>
  <si>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</si>
  <si>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</si>
  <si>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</si>
  <si>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</si>
  <si>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</si>
  <si>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</si>
  <si>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</si>
  <si>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</si>
  <si>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</si>
  <si>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</si>
  <si>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</si>
  <si>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</si>
  <si>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</si>
  <si>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</si>
  <si>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</si>
  <si>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</si>
  <si>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</si>
  <si>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</si>
  <si>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</si>
  <si>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</si>
  <si>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</si>
  <si>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</si>
  <si>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</si>
  <si>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</si>
  <si>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</si>
  <si>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</si>
  <si>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</si>
  <si>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</si>
  <si>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</si>
  <si>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</si>
  <si>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</si>
  <si>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</si>
  <si>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</si>
  <si>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</si>
  <si>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</si>
  <si>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</si>
  <si>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</si>
  <si>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</si>
  <si>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</si>
  <si>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</si>
  <si>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</si>
  <si>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</si>
  <si>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</si>
  <si>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</si>
  <si>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</si>
  <si>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</si>
  <si>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</si>
  <si>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</si>
  <si>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</si>
  <si>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</si>
  <si>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</si>
  <si>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</si>
  <si>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</si>
  <si>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</si>
  <si>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</si>
  <si>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</si>
  <si>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</si>
  <si>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</si>
  <si>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</si>
  <si>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</si>
  <si>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</si>
  <si>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</si>
  <si>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</si>
  <si>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</si>
  <si>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</si>
  <si>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</si>
  <si>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</si>
  <si>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</si>
  <si>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</si>
  <si>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</si>
  <si>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</si>
  <si>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</si>
  <si>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</si>
  <si>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</si>
  <si>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</si>
  <si>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</si>
  <si>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</si>
  <si>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</si>
  <si>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</si>
  <si>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</si>
  <si>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</si>
  <si>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</si>
  <si>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</si>
  <si>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</si>
  <si>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</si>
  <si>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</si>
  <si>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</si>
  <si>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</si>
  <si>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</si>
  <si>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</si>
  <si>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</si>
  <si>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</si>
  <si>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</si>
  <si>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</si>
  <si>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</si>
  <si>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</si>
  <si>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</si>
  <si>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</si>
  <si>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</si>
  <si>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</si>
  <si>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</si>
  <si>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</si>
  <si>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</si>
  <si>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</si>
  <si>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</si>
  <si>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</si>
  <si>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</si>
  <si>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</si>
  <si>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</si>
  <si>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</si>
  <si>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</si>
  <si>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</si>
  <si>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</si>
  <si>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</si>
  <si>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</si>
  <si>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</si>
  <si>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</si>
  <si>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</si>
  <si>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</si>
  <si>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</si>
  <si>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</si>
  <si>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</si>
  <si>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</si>
  <si>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</si>
  <si>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</si>
  <si>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</si>
  <si>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</si>
  <si>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</si>
  <si>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</si>
  <si>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</si>
  <si>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</si>
  <si>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</si>
  <si>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</si>
  <si>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</si>
  <si>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</si>
  <si>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</si>
  <si>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</si>
  <si>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</si>
  <si>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</si>
  <si>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</si>
  <si>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</si>
  <si>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</si>
  <si>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</si>
  <si>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</si>
  <si>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</si>
  <si>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</si>
  <si>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</si>
  <si>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</si>
  <si>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</si>
  <si>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</si>
  <si>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</si>
  <si>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</si>
  <si>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</si>
  <si>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</si>
  <si>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</si>
  <si>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</si>
  <si>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</si>
  <si>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</si>
  <si>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</si>
  <si>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</si>
  <si>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</si>
  <si>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</si>
  <si>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</si>
  <si>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</si>
  <si>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</si>
  <si>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</si>
  <si>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</si>
  <si>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</si>
  <si>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</si>
  <si>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</si>
  <si>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</si>
  <si>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</si>
  <si>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</si>
  <si>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</si>
  <si>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</si>
  <si>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</si>
  <si>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</si>
  <si>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</si>
  <si>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</si>
  <si>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</si>
  <si>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</si>
  <si>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</si>
  <si>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</si>
  <si>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</si>
  <si>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</si>
  <si>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</si>
  <si>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</si>
  <si>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</si>
  <si>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</si>
  <si>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</si>
  <si>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</si>
  <si>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</si>
  <si>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</si>
  <si>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</si>
  <si>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</si>
  <si>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</si>
  <si>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</si>
  <si>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</si>
  <si>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</si>
  <si>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</si>
  <si>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</si>
  <si>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</si>
  <si>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</si>
  <si>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</si>
  <si>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</si>
  <si>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</si>
  <si>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</si>
  <si>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</si>
  <si>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</si>
  <si>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</si>
  <si>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</si>
  <si>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</si>
  <si>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</si>
  <si>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</si>
  <si>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</si>
  <si>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</si>
  <si>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</si>
  <si>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</si>
  <si>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</si>
  <si>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</si>
  <si>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</si>
  <si>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</si>
  <si>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</si>
  <si>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</si>
  <si>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</si>
  <si>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</si>
  <si>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</si>
  <si>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</si>
  <si>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</si>
  <si>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</si>
  <si>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</si>
  <si>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</si>
  <si>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</si>
  <si>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</si>
  <si>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</si>
  <si>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</si>
  <si>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</si>
  <si>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</si>
  <si>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</si>
  <si>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</si>
  <si>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</si>
  <si>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</si>
  <si>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</si>
  <si>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</si>
  <si>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</si>
  <si>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</si>
  <si>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</si>
  <si>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</si>
  <si>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</si>
  <si>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</si>
  <si>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</si>
  <si>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</si>
  <si>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</si>
  <si>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</si>
  <si>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</si>
  <si>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</si>
  <si>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</si>
  <si>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</si>
  <si>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</si>
  <si>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</si>
  <si>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</si>
  <si>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</si>
  <si>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</si>
  <si>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</si>
  <si>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</si>
  <si>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</si>
  <si>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</si>
  <si>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</si>
  <si>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</si>
  <si>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</si>
  <si>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</si>
  <si>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</si>
  <si>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</si>
  <si>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</si>
  <si>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</si>
  <si>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</si>
  <si>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</si>
  <si>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</si>
  <si>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</si>
  <si>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</si>
  <si>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</si>
  <si>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</si>
  <si>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</si>
  <si>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</si>
  <si>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</si>
  <si>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</si>
  <si>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</si>
  <si>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</si>
  <si>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</si>
  <si>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</si>
  <si>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</si>
  <si>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</si>
  <si>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</si>
  <si>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</si>
  <si>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</si>
  <si>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</si>
  <si>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</si>
  <si>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</si>
  <si>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</si>
  <si>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</si>
  <si>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</si>
  <si>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</si>
  <si>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</si>
  <si>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</si>
  <si>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</si>
  <si>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</si>
  <si>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</si>
  <si>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</si>
  <si>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</si>
  <si>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</si>
  <si>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</si>
  <si>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</si>
  <si>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</si>
  <si>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</si>
  <si>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</si>
  <si>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</si>
  <si>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</si>
  <si>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</si>
  <si>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</si>
  <si>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</si>
  <si>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</si>
  <si>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</si>
  <si>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</si>
  <si>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</si>
  <si>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</si>
  <si>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</si>
  <si>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</si>
  <si>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</si>
  <si>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</si>
  <si>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</si>
  <si>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</si>
  <si>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</si>
  <si>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</si>
  <si>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</si>
  <si>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</si>
  <si>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</si>
  <si>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</si>
  <si>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</si>
  <si>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</si>
  <si>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</si>
  <si>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</si>
  <si>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</si>
  <si>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</si>
  <si>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</si>
  <si>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</si>
  <si>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</si>
  <si>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</si>
  <si>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</si>
  <si>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</si>
  <si>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</si>
  <si>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</si>
  <si>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</si>
  <si>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</si>
  <si>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</si>
  <si>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</si>
  <si>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</si>
  <si>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</si>
  <si>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</si>
  <si>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</si>
  <si>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</si>
  <si>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</si>
  <si>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</si>
  <si>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</si>
  <si>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</si>
  <si>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</si>
  <si>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</si>
  <si>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</si>
  <si>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</si>
  <si>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</si>
  <si>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</si>
  <si>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</si>
  <si>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</si>
  <si>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</si>
  <si>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</si>
  <si>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</si>
  <si>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</si>
  <si>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</si>
  <si>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</si>
  <si>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</si>
  <si>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</si>
  <si>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</si>
  <si>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</si>
  <si>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</si>
  <si>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</si>
  <si>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</si>
  <si>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</si>
  <si>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</si>
  <si>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</si>
  <si>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</si>
  <si>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</si>
  <si>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</si>
  <si>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</si>
  <si>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</si>
  <si>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</si>
  <si>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</si>
  <si>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</si>
  <si>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</si>
  <si>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</si>
  <si>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</si>
  <si>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</si>
  <si>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</si>
  <si>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</si>
  <si>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</si>
  <si>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</si>
  <si>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</si>
  <si>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</si>
  <si>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</si>
  <si>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</si>
  <si>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</si>
  <si>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</si>
  <si>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</si>
  <si>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</si>
  <si>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</si>
  <si>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</si>
  <si>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</si>
  <si>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</si>
  <si>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</si>
  <si>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</si>
  <si>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</si>
  <si>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</si>
  <si>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</si>
  <si>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</si>
  <si>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</si>
  <si>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</si>
  <si>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</si>
  <si>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</si>
  <si>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</si>
  <si>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</si>
  <si>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</si>
  <si>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</si>
  <si>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</si>
  <si>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</si>
  <si>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</si>
  <si>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</si>
  <si>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</si>
  <si>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</si>
  <si>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</si>
  <si>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</si>
  <si>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</si>
  <si>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</si>
  <si>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</si>
  <si>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</si>
  <si>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</si>
  <si>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</si>
  <si>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</si>
  <si>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</si>
  <si>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</si>
  <si>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</si>
  <si>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</si>
  <si>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</si>
  <si>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</si>
  <si>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</si>
  <si>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</si>
  <si>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</si>
  <si>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</si>
  <si>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</si>
  <si>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</si>
  <si>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</si>
  <si>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</si>
  <si>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</si>
  <si>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</si>
  <si>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</si>
  <si>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</si>
  <si>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</si>
  <si>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</si>
  <si>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</si>
  <si>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</si>
  <si>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</si>
  <si>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</si>
  <si>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</si>
  <si>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</si>
  <si>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</si>
  <si>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</si>
  <si>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</si>
  <si>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</si>
  <si>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</si>
  <si>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</si>
  <si>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</si>
  <si>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</si>
  <si>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</si>
  <si>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</si>
  <si>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</si>
  <si>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</si>
  <si>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</si>
  <si>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</si>
  <si>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</si>
  <si>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</si>
  <si>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</si>
  <si>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</si>
  <si>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</si>
  <si>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</si>
  <si>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</si>
  <si>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</si>
  <si>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</si>
  <si>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</si>
  <si>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</si>
  <si>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</si>
  <si>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</si>
  <si>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</si>
  <si>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</si>
  <si>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</si>
  <si>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</si>
  <si>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</si>
  <si>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</si>
  <si>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</si>
  <si>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</si>
  <si>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</si>
  <si>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</si>
  <si>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</si>
  <si>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</si>
  <si>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</si>
  <si>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</si>
  <si>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</si>
  <si>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</si>
  <si>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</si>
  <si>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</si>
  <si>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</si>
  <si>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</si>
  <si>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</si>
  <si>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</si>
  <si>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</si>
  <si>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</si>
  <si>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</si>
  <si>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</si>
  <si>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</si>
  <si>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</si>
  <si>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</si>
  <si>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</si>
  <si>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</si>
  <si>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</si>
  <si>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</si>
  <si>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</si>
  <si>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</si>
  <si>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</si>
  <si>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</si>
  <si>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</si>
  <si>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</si>
  <si>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</si>
  <si>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</si>
  <si>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</si>
  <si>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</si>
  <si>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</si>
  <si>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</si>
  <si>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</si>
  <si>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</si>
  <si>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</si>
  <si>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</si>
  <si>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</si>
  <si>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</si>
  <si>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</si>
  <si>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</si>
  <si>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</si>
  <si>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</si>
  <si>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</si>
  <si>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</si>
  <si>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</si>
  <si>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</si>
  <si>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</si>
  <si>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</si>
  <si>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</si>
  <si>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</si>
  <si>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</si>
  <si>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</si>
  <si>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</si>
  <si>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</si>
  <si>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</si>
  <si>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</si>
  <si>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</si>
  <si>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</si>
  <si>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</si>
  <si>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</si>
  <si>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</si>
  <si>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</si>
  <si>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</si>
  <si>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</si>
  <si>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</si>
  <si>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</si>
  <si>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</si>
  <si>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</si>
  <si>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</si>
  <si>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</si>
  <si>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</si>
  <si>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</si>
  <si>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</si>
  <si>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</si>
  <si>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</si>
  <si>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</si>
  <si>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</si>
  <si>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</si>
  <si>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</si>
  <si>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</si>
  <si>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</si>
  <si>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</si>
  <si>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</si>
  <si>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</si>
  <si>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</si>
  <si>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</si>
  <si>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</si>
  <si>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</si>
  <si>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</si>
  <si>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</si>
  <si>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</si>
  <si>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</si>
  <si>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</si>
  <si>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</si>
  <si>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</si>
  <si>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</si>
  <si>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</si>
  <si>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</si>
  <si>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</si>
  <si>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</si>
  <si>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</si>
  <si>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</si>
  <si>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</si>
  <si>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</si>
  <si>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</si>
  <si>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</si>
  <si>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</si>
  <si>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</si>
  <si>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</si>
  <si>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</si>
  <si>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</si>
  <si>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</si>
  <si>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</si>
  <si>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</si>
  <si>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</si>
  <si>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</si>
  <si>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</si>
  <si>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</si>
  <si>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</si>
  <si>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</si>
  <si>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</si>
  <si>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</si>
  <si>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</si>
  <si>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</si>
  <si>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</si>
  <si>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</si>
  <si>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</si>
  <si>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</si>
  <si>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</si>
  <si>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</si>
  <si>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</si>
  <si>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</si>
  <si>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</si>
  <si>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</si>
  <si>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</si>
  <si>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</si>
  <si>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</si>
  <si>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</si>
  <si>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</si>
  <si>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</si>
  <si>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</si>
  <si>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</si>
  <si>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</si>
  <si>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</si>
  <si>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</si>
  <si>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</si>
  <si>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</si>
  <si>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</si>
  <si>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</si>
  <si>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</si>
  <si>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</si>
  <si>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</si>
  <si>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</si>
  <si>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</si>
  <si>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</si>
  <si>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</si>
  <si>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</si>
  <si>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</si>
  <si>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</si>
  <si>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</si>
  <si>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</si>
  <si>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</si>
  <si>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</si>
  <si>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</si>
  <si>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</si>
  <si>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</si>
  <si>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</si>
  <si>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</si>
  <si>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</si>
  <si>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</si>
  <si>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</si>
  <si>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</si>
  <si>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</si>
  <si>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</si>
  <si>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</si>
  <si>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</si>
  <si>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</si>
  <si>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</si>
  <si>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</si>
  <si>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</si>
  <si>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</si>
  <si>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</si>
  <si>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</si>
  <si>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</si>
  <si>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</si>
  <si>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</si>
  <si>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</si>
  <si>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</si>
  <si>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</si>
  <si>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</si>
  <si>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</si>
  <si>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</si>
  <si>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</si>
  <si>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</si>
  <si>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</si>
  <si>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</si>
  <si>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</si>
  <si>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</si>
  <si>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</si>
  <si>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</si>
  <si>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</si>
  <si>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</si>
  <si>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</si>
  <si>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</si>
  <si>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</si>
  <si>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</si>
  <si>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</si>
  <si>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</si>
  <si>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</si>
  <si>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</si>
  <si>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</si>
  <si>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</si>
  <si>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</si>
  <si>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</si>
  <si>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</si>
  <si>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</si>
  <si>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</si>
  <si>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</si>
  <si>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</si>
  <si>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</si>
  <si>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</si>
  <si>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</si>
  <si>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</si>
  <si>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</si>
  <si>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</si>
  <si>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</si>
  <si>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</si>
  <si>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</si>
  <si>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</si>
  <si>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</si>
  <si>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</si>
  <si>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</si>
  <si>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</si>
  <si>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</si>
  <si>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</si>
  <si>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</si>
  <si>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</si>
  <si>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</si>
  <si>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</si>
  <si>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</si>
  <si>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</si>
  <si>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</si>
  <si>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</si>
  <si>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</si>
  <si>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</si>
  <si>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</si>
  <si>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</si>
  <si>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</si>
  <si>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</si>
  <si>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</si>
  <si>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</si>
  <si>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</si>
  <si>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</si>
  <si>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</si>
  <si>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</si>
  <si>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</si>
  <si>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</si>
  <si>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</si>
  <si>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</si>
  <si>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</si>
  <si>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</si>
  <si>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</si>
  <si>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</si>
  <si>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</si>
  <si>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</si>
  <si>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</si>
  <si>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</si>
  <si>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</si>
  <si>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</si>
  <si>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</si>
  <si>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</si>
  <si>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</si>
  <si>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</si>
  <si>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</si>
  <si>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</si>
  <si>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</si>
  <si>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</si>
  <si>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</si>
  <si>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</si>
  <si>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</si>
  <si>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</si>
  <si>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</si>
  <si>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</si>
  <si>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</si>
  <si>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</si>
  <si>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</si>
  <si>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</si>
  <si>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</si>
  <si>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</si>
  <si>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</si>
  <si>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</si>
  <si>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</si>
  <si>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</si>
  <si>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</si>
  <si>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</si>
  <si>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</si>
  <si>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</si>
  <si>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</si>
  <si>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</si>
  <si>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</si>
  <si>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</si>
  <si>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</si>
  <si>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</si>
  <si>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</si>
  <si>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</si>
  <si>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</si>
  <si>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</si>
  <si>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</si>
  <si>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</si>
  <si>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</si>
  <si>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</si>
  <si>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</si>
  <si>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</si>
  <si>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</si>
  <si>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</si>
  <si>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</si>
  <si>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</si>
  <si>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</si>
  <si>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</si>
  <si>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</si>
  <si>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</si>
  <si>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</si>
  <si>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</si>
  <si>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</si>
  <si>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</si>
  <si>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</si>
  <si>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</si>
  <si>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</si>
  <si>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</si>
  <si>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</si>
  <si>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</si>
  <si>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</si>
  <si>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</si>
  <si>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</si>
  <si>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</si>
  <si>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</si>
  <si>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</si>
  <si>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</si>
  <si>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</si>
  <si>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</si>
  <si>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</si>
  <si>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</si>
  <si>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</si>
  <si>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</si>
  <si>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</si>
  <si>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</si>
  <si>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</si>
  <si>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</si>
  <si>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</si>
  <si>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</si>
  <si>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</si>
  <si>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</si>
  <si>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</si>
  <si>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</si>
  <si>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</si>
  <si>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</si>
  <si>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</si>
  <si>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</si>
  <si>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</si>
  <si>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</si>
  <si>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</si>
  <si>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</si>
  <si>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</si>
  <si>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</si>
  <si>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</si>
  <si>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</si>
  <si>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</si>
  <si>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</si>
  <si>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</si>
  <si>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</si>
  <si>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</si>
  <si>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</si>
  <si>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</si>
  <si>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</si>
  <si>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</si>
  <si>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</si>
  <si>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</si>
  <si>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</si>
  <si>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</si>
  <si>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</si>
  <si>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</si>
  <si>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</si>
  <si>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</si>
  <si>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</si>
  <si>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</si>
  <si>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</si>
  <si>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</si>
  <si>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</si>
  <si>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</si>
  <si>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</si>
  <si>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</si>
  <si>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</si>
  <si>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</si>
  <si>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</si>
  <si>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</si>
  <si>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</si>
  <si>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</si>
  <si>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</si>
  <si>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</si>
  <si>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</si>
  <si>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</si>
  <si>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</si>
  <si>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</si>
  <si>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</si>
  <si>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</si>
  <si>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</si>
  <si>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</si>
  <si>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</si>
  <si>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</si>
  <si>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</si>
  <si>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</si>
  <si>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</si>
  <si>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</si>
  <si>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</si>
  <si>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</si>
  <si>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</si>
  <si>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</si>
  <si>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</si>
  <si>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</si>
  <si>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</si>
  <si>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</si>
  <si>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</si>
  <si>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</si>
  <si>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</si>
  <si>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</si>
  <si>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</si>
  <si>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</si>
  <si>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</si>
  <si>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</si>
  <si>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</si>
  <si>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</si>
  <si>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</si>
  <si>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</si>
  <si>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</si>
  <si>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</si>
  <si>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</si>
  <si>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</si>
  <si>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</si>
  <si>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</si>
  <si>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</si>
  <si>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</si>
  <si>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</si>
  <si>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</si>
  <si>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</si>
  <si>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</si>
  <si>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</si>
  <si>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</si>
  <si>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</si>
  <si>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</si>
  <si>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</si>
  <si>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</si>
  <si>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</si>
  <si>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</si>
  <si>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</si>
  <si>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</si>
  <si>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</si>
  <si>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</si>
  <si>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</si>
  <si>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</si>
  <si>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</si>
  <si>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</si>
  <si>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</si>
  <si>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</si>
  <si>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</si>
  <si>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</si>
  <si>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</si>
  <si>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</si>
  <si>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</si>
  <si>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</si>
  <si>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</si>
  <si>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</si>
  <si>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</si>
  <si>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</si>
  <si>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</si>
  <si>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</si>
  <si>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</si>
  <si>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</si>
  <si>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</si>
  <si>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</si>
  <si>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</si>
  <si>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</si>
  <si>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</si>
  <si>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</si>
  <si>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</si>
  <si>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</si>
  <si>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</si>
  <si>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</si>
  <si>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</si>
  <si>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</si>
  <si>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</si>
  <si>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</si>
  <si>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</si>
  <si>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</si>
  <si>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</si>
  <si>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</si>
  <si>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</si>
  <si>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</si>
  <si>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</si>
  <si>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</si>
  <si>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</si>
  <si>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</si>
  <si>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</si>
  <si>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</si>
  <si>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</si>
  <si>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</si>
  <si>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</si>
  <si>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</si>
  <si>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</si>
  <si>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</si>
  <si>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</si>
  <si>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</si>
  <si>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</si>
  <si>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</si>
  <si>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</si>
  <si>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</si>
  <si>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</si>
  <si>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</si>
  <si>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</si>
  <si>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</si>
  <si>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</si>
  <si>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</si>
  <si>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</si>
  <si>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</si>
  <si>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</si>
  <si>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</si>
  <si>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</si>
  <si>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</si>
  <si>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</si>
  <si>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</si>
  <si>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</si>
  <si>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</si>
  <si>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</si>
  <si>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</si>
  <si>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</si>
  <si>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</si>
  <si>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</si>
  <si>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</si>
  <si>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</si>
  <si>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</si>
  <si>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</si>
  <si>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</si>
  <si>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</si>
  <si>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</si>
  <si>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</si>
  <si>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</si>
  <si>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</si>
  <si>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</si>
  <si>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</si>
  <si>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</si>
  <si>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</si>
  <si>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</si>
  <si>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</si>
  <si>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</si>
  <si>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</si>
  <si>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</si>
  <si>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</si>
  <si>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</si>
  <si>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</si>
  <si>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</si>
  <si>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</si>
  <si>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</si>
  <si>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</si>
  <si>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</si>
  <si>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</si>
  <si>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</si>
  <si>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</si>
  <si>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</si>
  <si>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</si>
  <si>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</si>
  <si>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</si>
  <si>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</si>
  <si>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</si>
  <si>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</si>
  <si>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</si>
  <si>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</si>
  <si>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</si>
  <si>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</si>
  <si>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</si>
  <si>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</si>
  <si>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</si>
  <si>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</si>
  <si>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</si>
  <si>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</si>
  <si>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</si>
  <si>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</si>
  <si>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</si>
  <si>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</si>
  <si>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</si>
  <si>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</si>
  <si>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</si>
  <si>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</si>
  <si>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</si>
  <si>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</si>
  <si>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</si>
  <si>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</si>
  <si>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</si>
  <si>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</si>
  <si>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</si>
  <si>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</si>
  <si>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</si>
  <si>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</si>
  <si>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</si>
  <si>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</si>
  <si>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</si>
  <si>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</si>
  <si>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</si>
  <si>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</si>
  <si>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</si>
  <si>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</si>
  <si>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</si>
  <si>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</si>
  <si>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</si>
  <si>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</si>
  <si>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</si>
  <si>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</si>
  <si>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</si>
  <si>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</si>
  <si>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</si>
  <si>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</si>
  <si>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</si>
  <si>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</si>
  <si>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</si>
  <si>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</si>
  <si>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</si>
  <si>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</si>
  <si>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</si>
  <si>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</si>
  <si>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</si>
  <si>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</si>
  <si>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</si>
  <si>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</si>
  <si>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</si>
  <si>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</si>
  <si>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</si>
  <si>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</si>
  <si>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</si>
  <si>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</si>
  <si>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</si>
  <si>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</si>
  <si>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</si>
  <si>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</si>
  <si>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</si>
  <si>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</si>
  <si>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</si>
  <si>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</si>
  <si>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</si>
  <si>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</si>
  <si>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</si>
  <si>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</si>
  <si>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</si>
  <si>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</si>
  <si>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</si>
  <si>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</si>
  <si>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</si>
  <si>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</si>
  <si>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</si>
  <si>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</si>
  <si>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</si>
  <si>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</si>
  <si>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</si>
  <si>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</si>
  <si>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</si>
  <si>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</si>
  <si>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</si>
  <si>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</si>
  <si>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</si>
  <si>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</si>
  <si>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</si>
  <si>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</si>
  <si>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</si>
  <si>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</si>
  <si>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</si>
  <si>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</si>
  <si>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</si>
  <si>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</si>
  <si>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</si>
  <si>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</si>
  <si>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</si>
  <si>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</si>
  <si>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</si>
  <si>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</si>
  <si>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</si>
  <si>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</si>
  <si>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</si>
  <si>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</si>
  <si>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</si>
  <si>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</si>
  <si>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</si>
  <si>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</si>
  <si>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</si>
  <si>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</si>
  <si>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</si>
  <si>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</si>
  <si>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</si>
  <si>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</si>
  <si>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</si>
  <si>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</si>
  <si>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</si>
  <si>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</si>
  <si>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</si>
  <si>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</si>
  <si>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</si>
  <si>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</si>
  <si>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</si>
  <si>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</si>
  <si>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</si>
  <si>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</si>
  <si>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</si>
  <si>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</si>
  <si>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</si>
  <si>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</si>
  <si>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</si>
  <si>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</si>
  <si>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</si>
  <si>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</si>
  <si>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</si>
  <si>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</si>
  <si>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</si>
  <si>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</si>
  <si>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</si>
  <si>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</si>
  <si>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</si>
  <si>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</si>
  <si>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</si>
  <si>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</si>
  <si>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</si>
  <si>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</si>
  <si>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</si>
  <si>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</si>
  <si>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</si>
  <si>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</si>
  <si>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</si>
  <si>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</si>
  <si>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</si>
  <si>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</si>
  <si>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</si>
  <si>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</si>
  <si>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</si>
  <si>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</si>
  <si>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</si>
  <si>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</si>
  <si>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</si>
  <si>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</si>
  <si>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</si>
  <si>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</si>
  <si>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</si>
  <si>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</si>
  <si>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</si>
  <si>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</si>
  <si>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</si>
  <si>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</si>
  <si>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</si>
  <si>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</si>
  <si>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</si>
  <si>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</si>
  <si>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</si>
  <si>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</si>
  <si>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</si>
  <si>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</si>
  <si>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</si>
  <si>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</si>
  <si>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</si>
  <si>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</si>
  <si>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</si>
  <si>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</si>
  <si>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</si>
  <si>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</si>
  <si>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</si>
  <si>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</si>
  <si>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</si>
  <si>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</si>
  <si>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</si>
  <si>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</si>
  <si>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</si>
  <si>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</si>
  <si>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</si>
  <si>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</si>
  <si>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</si>
  <si>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</si>
  <si>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</si>
  <si>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</si>
  <si>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</si>
  <si>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</si>
  <si>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</si>
  <si>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</si>
  <si>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</si>
  <si>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</si>
  <si>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</si>
  <si>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</si>
  <si>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</si>
  <si>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</si>
  <si>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</si>
  <si>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</si>
  <si>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</si>
  <si>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</si>
  <si>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</si>
  <si>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</si>
  <si>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</si>
  <si>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</si>
  <si>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</si>
  <si>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</si>
  <si>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</si>
  <si>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</si>
  <si>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</si>
  <si>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</si>
  <si>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</si>
  <si>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</si>
  <si>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</si>
  <si>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</si>
  <si>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</si>
  <si>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</si>
  <si>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</si>
  <si>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</si>
  <si>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</si>
  <si>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</si>
  <si>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</si>
  <si>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</si>
  <si>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</si>
  <si>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</si>
  <si>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</si>
  <si>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</si>
  <si>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</si>
  <si>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</si>
  <si>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</si>
  <si>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</si>
  <si>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</si>
  <si>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</si>
  <si>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</si>
  <si>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</si>
  <si>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</si>
  <si>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</si>
  <si>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</si>
  <si>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</si>
  <si>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</si>
  <si>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</si>
  <si>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</si>
  <si>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</si>
  <si>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</si>
  <si>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</si>
  <si>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</si>
  <si>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</si>
  <si>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</si>
  <si>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</si>
  <si>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</si>
  <si>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</si>
  <si>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</si>
  <si>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</si>
  <si>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</si>
  <si>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</si>
  <si>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</si>
  <si>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</si>
  <si>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</si>
  <si>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</si>
  <si>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</si>
  <si>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</si>
  <si>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</si>
  <si>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</si>
  <si>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</si>
  <si>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</si>
  <si>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</si>
  <si>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</si>
  <si>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</si>
  <si>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</si>
  <si>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</si>
  <si>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</si>
  <si>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</si>
  <si>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</si>
  <si>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</si>
  <si>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</si>
  <si>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</si>
  <si>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</si>
  <si>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</si>
  <si>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</si>
  <si>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</si>
  <si>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</si>
  <si>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</si>
  <si>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</si>
  <si>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</si>
  <si>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</si>
  <si>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</si>
  <si>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</si>
  <si>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</si>
  <si>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</si>
  <si>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</si>
  <si>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</si>
  <si>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</si>
  <si>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</si>
  <si>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</si>
  <si>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</si>
  <si>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</si>
  <si>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</si>
  <si>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</si>
  <si>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</si>
  <si>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</si>
  <si>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</si>
  <si>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</si>
  <si>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</si>
  <si>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</si>
  <si>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</si>
  <si>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</si>
  <si>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</si>
  <si>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</si>
  <si>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</si>
  <si>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</si>
  <si>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</si>
  <si>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</si>
  <si>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</si>
  <si>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</si>
  <si>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</si>
  <si>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</si>
  <si>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</si>
  <si>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</si>
  <si>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</si>
  <si>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</si>
  <si>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</si>
  <si>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</si>
  <si>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</si>
  <si>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</si>
  <si>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</si>
  <si>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</si>
  <si>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</si>
  <si>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</si>
  <si>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</si>
  <si>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</si>
  <si>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</si>
  <si>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</si>
  <si>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</si>
  <si>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</si>
  <si>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</si>
  <si>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</si>
  <si>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</si>
  <si>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</si>
  <si>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</si>
  <si>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</si>
  <si>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</si>
  <si>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</si>
  <si>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</si>
  <si>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</si>
  <si>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</si>
  <si>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</si>
  <si>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</si>
  <si>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</si>
  <si>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</si>
  <si>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</si>
  <si>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</si>
  <si>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</si>
  <si>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</si>
  <si>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</si>
  <si>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</si>
  <si>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</si>
  <si>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</si>
  <si>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</si>
  <si>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</si>
  <si>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</si>
  <si>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</si>
  <si>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</si>
  <si>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</si>
  <si>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</si>
  <si>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</si>
  <si>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</si>
  <si>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</si>
  <si>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</si>
  <si>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</si>
  <si>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</si>
  <si>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</si>
  <si>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</si>
  <si>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</si>
  <si>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</si>
  <si>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</si>
  <si>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</si>
  <si>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</si>
  <si>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</si>
  <si>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</si>
  <si>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</si>
  <si>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</si>
  <si>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</si>
  <si>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</si>
  <si>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</si>
  <si>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</si>
  <si>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</si>
  <si>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</si>
  <si>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</si>
  <si>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</si>
  <si>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</si>
  <si>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</si>
  <si>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</si>
  <si>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</si>
  <si>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</si>
  <si>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</si>
  <si>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</si>
  <si>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</si>
  <si>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</si>
  <si>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</si>
  <si>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</si>
  <si>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</si>
  <si>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</si>
  <si>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</si>
  <si>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</si>
  <si>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</si>
  <si>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</si>
  <si>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</si>
  <si>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</si>
  <si>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</si>
  <si>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</si>
  <si>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</si>
  <si>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</si>
  <si>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</si>
  <si>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</si>
  <si>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</si>
  <si>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</si>
  <si>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</si>
  <si>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</si>
  <si>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</si>
  <si>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</si>
  <si>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</si>
  <si>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</si>
  <si>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</si>
  <si>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</si>
  <si>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</si>
  <si>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</si>
  <si>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</si>
  <si>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</si>
  <si>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</si>
  <si>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</si>
  <si>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</si>
  <si>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</si>
  <si>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</si>
  <si>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</si>
  <si>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</si>
  <si>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</si>
  <si>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</si>
  <si>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</si>
  <si>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</si>
  <si>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</si>
  <si>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</si>
  <si>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</si>
  <si>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</si>
  <si>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</si>
  <si>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</si>
  <si>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</si>
  <si>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</si>
  <si>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</si>
  <si>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</si>
  <si>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</si>
  <si>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</si>
  <si>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</si>
  <si>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</si>
  <si>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</si>
  <si>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</si>
  <si>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</si>
  <si>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</si>
  <si>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</si>
  <si>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</si>
  <si>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</si>
  <si>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</si>
  <si>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</si>
  <si>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</si>
  <si>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</si>
  <si>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</si>
  <si>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</si>
  <si>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</si>
  <si>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</si>
  <si>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</si>
  <si>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</si>
  <si>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</si>
  <si>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</si>
  <si>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</si>
  <si>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</si>
  <si>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</si>
  <si>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</si>
  <si>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</si>
  <si>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</si>
  <si>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</si>
  <si>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</si>
  <si>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</si>
  <si>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</si>
  <si>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</si>
  <si>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</si>
  <si>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</si>
  <si>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</si>
  <si>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</si>
  <si>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</si>
  <si>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</si>
  <si>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</si>
  <si>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</si>
  <si>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</si>
  <si>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</si>
  <si>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</si>
  <si>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</si>
  <si>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</si>
  <si>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</si>
  <si>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</si>
  <si>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</si>
  <si>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</si>
  <si>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</si>
  <si>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</si>
  <si>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</si>
  <si>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</si>
  <si>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</si>
  <si>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</si>
  <si>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</si>
  <si>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</si>
  <si>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</si>
  <si>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</si>
  <si>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</si>
  <si>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</si>
  <si>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</si>
  <si>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</si>
  <si>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</si>
  <si>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</si>
  <si>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</si>
  <si>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</si>
  <si>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</si>
  <si>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</si>
  <si>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</si>
  <si>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</si>
  <si>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</si>
  <si>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</si>
  <si>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</si>
  <si>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</si>
  <si>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</si>
  <si>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</si>
  <si>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</si>
  <si>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</si>
  <si>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</si>
  <si>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</si>
  <si>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</si>
  <si>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</si>
  <si>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</si>
  <si>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</si>
  <si>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</si>
  <si>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</si>
  <si>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</si>
  <si>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</si>
  <si>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</si>
  <si>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</si>
  <si>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</si>
  <si>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</si>
  <si>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</si>
  <si>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</si>
  <si>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</si>
  <si>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</si>
  <si>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</si>
  <si>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</si>
  <si>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</si>
  <si>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</si>
  <si>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</si>
  <si>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</si>
  <si>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</si>
  <si>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</si>
  <si>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</si>
  <si>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</si>
  <si>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</si>
  <si>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</si>
  <si>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</si>
  <si>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</si>
  <si>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</si>
  <si>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</si>
  <si>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</si>
  <si>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</si>
  <si>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</si>
  <si>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</si>
  <si>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</si>
  <si>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</si>
  <si>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</si>
  <si>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</si>
  <si>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</si>
  <si>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</si>
  <si>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</si>
  <si>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</si>
  <si>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</si>
  <si>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</si>
  <si>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</si>
  <si>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</si>
  <si>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</si>
  <si>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</si>
  <si>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</si>
  <si>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</si>
  <si>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</si>
  <si>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</si>
  <si>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</si>
  <si>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</si>
  <si>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</si>
  <si>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</si>
  <si>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</si>
  <si>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</si>
  <si>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</si>
  <si>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</si>
  <si>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</si>
  <si>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</si>
  <si>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</si>
  <si>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</si>
  <si>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</si>
  <si>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</si>
  <si>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</si>
  <si>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</si>
  <si>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</si>
  <si>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</si>
  <si>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</si>
  <si>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</si>
  <si>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</si>
  <si>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</si>
  <si>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</si>
  <si>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</si>
  <si>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</si>
  <si>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</si>
  <si>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</si>
  <si>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</si>
  <si>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</si>
  <si>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</si>
  <si>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</si>
  <si>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</si>
  <si>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</si>
  <si>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</si>
  <si>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</si>
  <si>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</si>
  <si>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</si>
  <si>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</si>
  <si>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</si>
  <si>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</si>
  <si>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</si>
  <si>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</si>
  <si>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</si>
  <si>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</si>
  <si>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</si>
  <si>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</si>
  <si>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</si>
  <si>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</si>
  <si>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</si>
  <si>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</si>
  <si>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</si>
  <si>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</si>
  <si>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</si>
  <si>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</si>
  <si>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</si>
  <si>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</si>
  <si>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</si>
  <si>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</si>
  <si>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</si>
  <si>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</si>
  <si>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</si>
  <si>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</si>
  <si>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</si>
  <si>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</si>
  <si>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</si>
  <si>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</si>
  <si>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</si>
  <si>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</si>
  <si>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</si>
  <si>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</si>
  <si>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</si>
  <si>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</si>
  <si>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</si>
  <si>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</si>
  <si>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</si>
  <si>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</si>
  <si>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</si>
  <si>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</si>
  <si>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</si>
  <si>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</si>
  <si>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</si>
  <si>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</si>
  <si>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</si>
  <si>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</si>
  <si>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</si>
  <si>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</si>
  <si>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</si>
  <si>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</si>
  <si>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</si>
  <si>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</si>
  <si>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</si>
  <si>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</si>
  <si>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</si>
  <si>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</si>
  <si>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</si>
  <si>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</si>
  <si>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</si>
  <si>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</si>
  <si>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</si>
  <si>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</si>
  <si>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</si>
  <si>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</si>
  <si>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</si>
  <si>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</si>
  <si>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</si>
  <si>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</si>
  <si>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</si>
  <si>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</si>
  <si>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</si>
  <si>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</si>
  <si>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</si>
  <si>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</si>
  <si>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</si>
  <si>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</si>
  <si>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</si>
  <si>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</si>
  <si>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</si>
  <si>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</si>
  <si>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</si>
  <si>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</si>
  <si>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</si>
  <si>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</si>
  <si>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</si>
  <si>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</si>
  <si>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</si>
  <si>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</si>
  <si>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</si>
  <si>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</si>
  <si>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</si>
  <si>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</si>
  <si>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</si>
  <si>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</si>
  <si>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</si>
  <si>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</si>
  <si>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</si>
  <si>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</si>
  <si>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</si>
  <si>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</si>
  <si>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</si>
  <si>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</si>
  <si>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</si>
  <si>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</si>
  <si>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</si>
  <si>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</si>
  <si>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</si>
  <si>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</si>
  <si>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</si>
  <si>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</si>
  <si>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</si>
  <si>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</si>
  <si>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</si>
  <si>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</si>
  <si>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</si>
  <si>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</si>
  <si>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</si>
  <si>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</si>
  <si>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</si>
  <si>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</si>
  <si>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</si>
  <si>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</si>
  <si>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</si>
  <si>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</si>
  <si>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</si>
  <si>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</si>
  <si>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</si>
  <si>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</si>
  <si>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</si>
  <si>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</si>
  <si>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</si>
  <si>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</si>
  <si>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</si>
  <si>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</si>
  <si>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</si>
  <si>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</si>
  <si>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</si>
  <si>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</si>
  <si>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</si>
  <si>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</si>
  <si>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</si>
  <si>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</si>
  <si>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</si>
  <si>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</si>
  <si>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</si>
  <si>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</si>
  <si>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</si>
  <si>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</si>
  <si>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</si>
  <si>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</si>
  <si>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</si>
  <si>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</si>
  <si>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</si>
  <si>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</si>
  <si>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</si>
  <si>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</si>
  <si>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</si>
  <si>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</si>
  <si>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</si>
  <si>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</si>
  <si>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</si>
  <si>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</si>
  <si>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</si>
  <si>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</si>
  <si>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</si>
  <si>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</si>
  <si>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</si>
  <si>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</si>
  <si>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</si>
  <si>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</si>
  <si>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</si>
  <si>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</si>
  <si>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</si>
  <si>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</si>
  <si>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</si>
  <si>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</si>
  <si>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</si>
  <si>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</si>
  <si>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</si>
  <si>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</si>
  <si>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</si>
  <si>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</si>
  <si>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</si>
  <si>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</si>
  <si>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</si>
  <si>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</si>
  <si>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</si>
  <si>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</si>
  <si>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</si>
  <si>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</si>
  <si>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</si>
  <si>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</si>
  <si>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</si>
  <si>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</si>
  <si>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</si>
  <si>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</si>
  <si>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</si>
  <si>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</si>
  <si>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</si>
  <si>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</si>
  <si>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</si>
  <si>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</si>
  <si>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</si>
  <si>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</si>
  <si>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</si>
  <si>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</si>
  <si>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</si>
  <si>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</si>
  <si>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</si>
  <si>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</si>
  <si>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</si>
  <si>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</si>
  <si>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</si>
  <si>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</si>
  <si>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</si>
  <si>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</si>
  <si>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</si>
  <si>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</si>
  <si>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</si>
  <si>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</si>
  <si>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</si>
  <si>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</si>
  <si>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</si>
  <si>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</si>
  <si>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</si>
  <si>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</si>
  <si>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</si>
  <si>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</si>
  <si>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</si>
  <si>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</si>
  <si>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</si>
  <si>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</si>
  <si>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</si>
  <si>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</si>
  <si>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</si>
  <si>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</si>
  <si>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</si>
  <si>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</si>
  <si>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</si>
  <si>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</si>
  <si>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</si>
  <si>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</si>
  <si>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</si>
  <si>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</si>
  <si>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</si>
  <si>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</si>
  <si>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</si>
  <si>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</si>
  <si>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</si>
  <si>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</si>
  <si>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</si>
  <si>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</si>
  <si>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</si>
  <si>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</si>
  <si>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</si>
  <si>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</si>
  <si>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</si>
  <si>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</si>
  <si>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</si>
  <si>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</si>
  <si>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</si>
  <si>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</si>
  <si>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</si>
  <si>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</si>
  <si>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</si>
  <si>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</si>
  <si>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</si>
  <si>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</si>
  <si>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</si>
  <si>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</si>
  <si>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</si>
  <si>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</si>
  <si>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</si>
  <si>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</si>
  <si>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</si>
  <si>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</si>
  <si>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</si>
  <si>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</si>
  <si>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</si>
  <si>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</si>
  <si>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</si>
  <si>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</si>
  <si>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</si>
  <si>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</si>
  <si>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</si>
  <si>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</si>
  <si>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</si>
  <si>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</si>
  <si>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</si>
  <si>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</si>
  <si>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</si>
  <si>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</si>
  <si>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</si>
  <si>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</si>
  <si>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</si>
  <si>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</si>
  <si>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</si>
  <si>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</si>
  <si>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</si>
  <si>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</si>
  <si>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</si>
  <si>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</si>
  <si>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</si>
  <si>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</si>
  <si>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</si>
  <si>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</si>
  <si>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</si>
  <si>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</si>
  <si>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</si>
  <si>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</si>
  <si>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</si>
  <si>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</si>
  <si>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</si>
  <si>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</si>
  <si>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</si>
  <si>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</si>
  <si>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</si>
  <si>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</si>
  <si>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</si>
  <si>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</si>
  <si>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</si>
  <si>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</si>
  <si>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</si>
  <si>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</si>
  <si>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</si>
  <si>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</si>
  <si>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</si>
  <si>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</si>
  <si>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</si>
  <si>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</si>
  <si>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</si>
  <si>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</si>
  <si>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</si>
  <si>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</si>
  <si>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</si>
  <si>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</si>
  <si>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</si>
  <si>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</si>
  <si>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</si>
  <si>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</si>
  <si>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</si>
  <si>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</si>
  <si>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</si>
  <si>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</si>
  <si>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</si>
  <si>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</si>
  <si>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</si>
  <si>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</si>
  <si>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</si>
  <si>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</si>
  <si>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</si>
  <si>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</si>
  <si>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</si>
  <si>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</si>
  <si>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</si>
  <si>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</si>
  <si>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</si>
  <si>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</si>
  <si>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</si>
  <si>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</si>
  <si>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</si>
  <si>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</si>
  <si>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</si>
  <si>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</si>
  <si>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</si>
  <si>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</si>
  <si>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</si>
  <si>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</si>
  <si>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</si>
  <si>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</si>
  <si>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</si>
  <si>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</si>
  <si>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</si>
  <si>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</si>
  <si>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</si>
  <si>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</si>
  <si>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</si>
  <si>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</si>
  <si>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</si>
  <si>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</si>
  <si>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</si>
  <si>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</si>
  <si>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</si>
  <si>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</si>
  <si>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</si>
  <si>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</si>
  <si>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</si>
  <si>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</si>
  <si>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</si>
  <si>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</si>
  <si>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</si>
  <si>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</si>
  <si>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</si>
  <si>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</si>
  <si>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</si>
  <si>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</si>
  <si>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</si>
  <si>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</si>
  <si>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</si>
  <si>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</si>
  <si>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</si>
  <si>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</si>
  <si>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</si>
  <si>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</si>
  <si>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</si>
  <si>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</si>
  <si>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</si>
  <si>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</si>
  <si>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</si>
  <si>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</si>
  <si>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</si>
  <si>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</si>
  <si>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</si>
  <si>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</si>
  <si>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</si>
  <si>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</si>
  <si>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</si>
  <si>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</si>
  <si>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</si>
  <si>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</si>
  <si>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</si>
  <si>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</si>
  <si>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</si>
  <si>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</si>
  <si>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</si>
  <si>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</si>
  <si>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</si>
  <si>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</si>
  <si>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</si>
  <si>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</si>
  <si>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</si>
  <si>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</si>
  <si>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</si>
  <si>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</si>
  <si>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</si>
  <si>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</si>
  <si>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</si>
  <si>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</si>
  <si>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</si>
  <si>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</si>
  <si>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</si>
  <si>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</si>
  <si>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</si>
  <si>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</si>
  <si>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</si>
  <si>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</si>
  <si>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</si>
  <si>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</si>
  <si>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</si>
  <si>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</si>
  <si>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</si>
  <si>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</si>
  <si>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</si>
  <si>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</si>
  <si>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</si>
  <si>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</si>
  <si>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</si>
  <si>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</si>
  <si>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</si>
  <si>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</si>
  <si>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</si>
  <si>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</si>
  <si>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</si>
  <si>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</si>
  <si>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</si>
  <si>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</si>
  <si>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</si>
  <si>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</si>
  <si>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</si>
  <si>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</si>
  <si>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</si>
  <si>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</si>
  <si>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</si>
  <si>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</si>
  <si>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</si>
  <si>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</si>
  <si>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</si>
  <si>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</si>
  <si>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</si>
  <si>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</si>
  <si>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</si>
  <si>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</si>
  <si>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</si>
  <si>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</si>
  <si>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</si>
  <si>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</si>
  <si>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</si>
  <si>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</si>
  <si>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</si>
  <si>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</si>
  <si>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</si>
  <si>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</si>
  <si>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</si>
  <si>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</si>
  <si>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</si>
  <si>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</si>
  <si>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</si>
  <si>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</si>
  <si>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</si>
  <si>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</si>
  <si>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</si>
  <si>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</si>
  <si>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</si>
  <si>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</si>
  <si>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</si>
  <si>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</si>
  <si>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</si>
  <si>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</si>
  <si>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</si>
  <si>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</si>
  <si>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</si>
  <si>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</si>
  <si>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</si>
  <si>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</si>
  <si>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</si>
  <si>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</si>
  <si>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</si>
  <si>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</si>
  <si>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</si>
  <si>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</si>
  <si>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</si>
  <si>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</si>
  <si>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</si>
  <si>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</si>
  <si>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</si>
  <si>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</si>
  <si>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</si>
  <si>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</si>
  <si>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</si>
  <si>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</si>
  <si>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</si>
  <si>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</si>
  <si>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</si>
  <si>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</si>
  <si>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</si>
  <si>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</si>
  <si>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</si>
  <si>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</si>
  <si>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</si>
  <si>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</si>
  <si>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</si>
  <si>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</si>
  <si>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</si>
  <si>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</si>
  <si>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</si>
  <si>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</si>
  <si>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</si>
  <si>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</si>
  <si>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</si>
  <si>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</si>
  <si>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</si>
  <si>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</si>
  <si>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</si>
  <si>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</si>
  <si>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</si>
  <si>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</si>
  <si>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</si>
  <si>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</si>
  <si>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</si>
  <si>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</si>
  <si>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</si>
  <si>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</si>
  <si>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</si>
  <si>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</si>
  <si>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</si>
  <si>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</si>
  <si>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</si>
  <si>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</si>
  <si>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</si>
  <si>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</si>
  <si>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</si>
  <si>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</si>
  <si>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</si>
  <si>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</si>
  <si>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</si>
  <si>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</si>
  <si>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</si>
  <si>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</si>
  <si>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</si>
  <si>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</si>
  <si>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</si>
  <si>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</si>
  <si>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</si>
  <si>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</si>
  <si>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</si>
  <si>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</si>
  <si>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</si>
  <si>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</si>
  <si>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</si>
  <si>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</si>
  <si>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</si>
  <si>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</si>
  <si>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</si>
  <si>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</si>
  <si>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</si>
  <si>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</si>
  <si>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</si>
  <si>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</si>
  <si>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</si>
  <si>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</si>
  <si>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</si>
  <si>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</si>
  <si>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</si>
  <si>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</si>
  <si>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</si>
  <si>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</si>
  <si>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</si>
  <si>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</si>
  <si>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</si>
  <si>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</si>
  <si>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</si>
  <si>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</si>
  <si>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</si>
  <si>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</si>
  <si>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</si>
  <si>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</si>
  <si>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</si>
  <si>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</si>
  <si>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</si>
  <si>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</si>
  <si>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</si>
  <si>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</si>
  <si>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</si>
  <si>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</si>
  <si>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</si>
  <si>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</si>
  <si>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</si>
  <si>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</si>
  <si>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</si>
  <si>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</si>
  <si>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</si>
  <si>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</si>
  <si>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</si>
  <si>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</si>
  <si>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</si>
  <si>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</si>
  <si>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</si>
  <si>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</si>
  <si>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</si>
  <si>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</si>
  <si>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</si>
  <si>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</si>
  <si>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</si>
  <si>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</si>
  <si>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</si>
  <si>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</si>
  <si>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</si>
  <si>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</si>
  <si>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</si>
  <si>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</si>
  <si>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</si>
  <si>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</si>
  <si>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</si>
  <si>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</si>
  <si>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</si>
  <si>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</si>
  <si>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</si>
  <si>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</si>
  <si>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</si>
  <si>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</si>
  <si>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</si>
  <si>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</si>
  <si>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</si>
  <si>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</si>
  <si>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</si>
  <si>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</si>
  <si>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</si>
  <si>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</si>
  <si>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</si>
  <si>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</si>
  <si>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</si>
  <si>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</si>
  <si>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</si>
  <si>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</si>
  <si>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</si>
  <si>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</si>
  <si>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</si>
  <si>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</si>
  <si>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</si>
  <si>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</si>
  <si>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</si>
  <si>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</si>
  <si>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</si>
  <si>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</si>
  <si>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</si>
  <si>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</si>
  <si>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</si>
  <si>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</si>
  <si>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</si>
  <si>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</si>
  <si>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</si>
  <si>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</si>
  <si>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</si>
  <si>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</si>
  <si>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</si>
  <si>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</si>
  <si>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</si>
  <si>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</si>
  <si>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</si>
  <si>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</si>
  <si>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</si>
  <si>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</si>
  <si>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</si>
  <si>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</si>
  <si>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</si>
  <si>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</si>
  <si>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</si>
  <si>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</si>
  <si>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</si>
  <si>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</si>
  <si>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</si>
  <si>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</si>
  <si>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</si>
  <si>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</si>
  <si>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</si>
  <si>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</si>
  <si>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</si>
  <si>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</si>
  <si>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</si>
  <si>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</si>
  <si>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</si>
  <si>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</si>
  <si>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</si>
  <si>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</si>
  <si>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</si>
  <si>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</si>
  <si>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</si>
  <si>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</si>
  <si>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</si>
  <si>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</si>
  <si>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</si>
  <si>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</si>
  <si>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</si>
  <si>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</si>
  <si>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</si>
  <si>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</si>
  <si>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</si>
  <si>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</si>
  <si>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</si>
  <si>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</si>
  <si>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</si>
  <si>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</si>
  <si>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</si>
  <si>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</si>
  <si>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</si>
  <si>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</si>
  <si>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</si>
  <si>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</si>
  <si>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</si>
  <si>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</si>
  <si>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</si>
  <si>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</si>
  <si>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</si>
  <si>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</si>
  <si>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</si>
  <si>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</si>
  <si>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</si>
  <si>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</si>
  <si>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</si>
  <si>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</si>
  <si>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</si>
  <si>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</si>
  <si>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</si>
  <si>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</si>
  <si>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</si>
  <si>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</si>
  <si>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</si>
  <si>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</si>
  <si>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</si>
  <si>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</si>
  <si>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</si>
  <si>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</si>
  <si>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</si>
  <si>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</si>
  <si>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</si>
  <si>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</si>
  <si>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</si>
  <si>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</si>
  <si>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</si>
  <si>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</si>
  <si>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</si>
  <si>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</si>
  <si>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</si>
  <si>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</si>
  <si>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</si>
  <si>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</si>
  <si>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</si>
  <si>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</si>
  <si>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</si>
  <si>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</si>
  <si>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</si>
  <si>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</si>
  <si>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</si>
  <si>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</si>
  <si>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</si>
  <si>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</si>
  <si>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</si>
  <si>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</si>
  <si>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</si>
  <si>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</si>
  <si>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</si>
  <si>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</si>
  <si>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</si>
  <si>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</si>
  <si>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</si>
  <si>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</si>
  <si>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</si>
  <si>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</si>
  <si>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</si>
  <si>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</si>
  <si>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</si>
  <si>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</si>
  <si>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</si>
  <si>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</si>
  <si>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</si>
  <si>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</si>
  <si>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</si>
  <si>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</si>
  <si>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</si>
  <si>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</si>
  <si>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</si>
  <si>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</si>
  <si>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</si>
  <si>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</si>
  <si>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</si>
  <si>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</si>
  <si>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</si>
  <si>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</si>
  <si>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</si>
  <si>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</si>
  <si>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</si>
  <si>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</si>
  <si>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</si>
  <si>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</si>
  <si>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</si>
  <si>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</si>
  <si>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</si>
  <si>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</si>
  <si>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</si>
  <si>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</si>
  <si>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</si>
  <si>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</si>
  <si>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</si>
  <si>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</si>
  <si>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</si>
  <si>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</si>
  <si>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</si>
  <si>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</si>
  <si>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</si>
  <si>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</si>
  <si>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</si>
  <si>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</si>
  <si>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</si>
  <si>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</si>
  <si>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</si>
  <si>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</si>
  <si>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</si>
  <si>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</si>
  <si>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</si>
  <si>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</si>
  <si>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</si>
  <si>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</si>
  <si>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</si>
  <si>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</si>
  <si>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</si>
  <si>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</si>
  <si>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</si>
  <si>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</si>
  <si>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</si>
  <si>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</si>
  <si>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</si>
  <si>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</si>
  <si>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</si>
  <si>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</si>
  <si>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</si>
  <si>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</si>
  <si>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</si>
  <si>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</si>
  <si>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</si>
  <si>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</si>
  <si>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</si>
  <si>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</si>
  <si>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</si>
  <si>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</si>
  <si>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</si>
  <si>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</si>
  <si>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</si>
  <si>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</si>
  <si>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</si>
  <si>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</si>
  <si>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</si>
  <si>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</si>
  <si>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</si>
  <si>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</si>
  <si>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</si>
  <si>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</si>
  <si>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</si>
  <si>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</si>
  <si>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</si>
  <si>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</si>
  <si>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</si>
  <si>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</si>
  <si>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</si>
  <si>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</si>
  <si>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</si>
  <si>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</si>
  <si>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</si>
  <si>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</si>
  <si>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</si>
  <si>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</si>
  <si>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</si>
  <si>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</si>
  <si>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</si>
  <si>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</si>
  <si>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</si>
  <si>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</si>
  <si>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</si>
  <si>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</si>
  <si>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</si>
  <si>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</si>
  <si>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</si>
  <si>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</si>
  <si>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</si>
  <si>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</si>
  <si>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</si>
  <si>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</si>
  <si>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</si>
  <si>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</si>
  <si>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</si>
  <si>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</si>
  <si>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</si>
  <si>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</si>
  <si>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</si>
  <si>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</si>
  <si>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</si>
  <si>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</si>
  <si>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</si>
  <si>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</si>
  <si>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</si>
  <si>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</si>
  <si>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</si>
  <si>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</si>
  <si>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</si>
  <si>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</si>
  <si>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</si>
  <si>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</si>
  <si>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</si>
  <si>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</si>
  <si>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</si>
  <si>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</si>
  <si>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</si>
  <si>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</si>
  <si>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</si>
  <si>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</si>
  <si>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</si>
  <si>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</si>
  <si>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</si>
  <si>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</si>
  <si>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</si>
  <si>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</si>
  <si>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</si>
  <si>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</si>
  <si>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</si>
  <si>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</si>
  <si>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</si>
  <si>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</si>
  <si>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</si>
  <si>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</si>
  <si>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</si>
  <si>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</si>
  <si>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</si>
  <si>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</si>
  <si>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</si>
  <si>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</si>
  <si>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</si>
  <si>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</si>
  <si>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</si>
  <si>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</si>
  <si>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</si>
  <si>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</si>
  <si>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</si>
  <si>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</si>
  <si>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</si>
  <si>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</si>
  <si>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</si>
  <si>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</si>
  <si>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</si>
  <si>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</si>
  <si>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</si>
  <si>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</si>
  <si>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</si>
  <si>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</si>
  <si>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</si>
  <si>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</si>
  <si>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</si>
  <si>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</si>
  <si>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</si>
  <si>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</si>
  <si>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</si>
  <si>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</si>
  <si>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</si>
  <si>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</si>
  <si>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</si>
  <si>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</si>
  <si>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</si>
  <si>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</si>
  <si>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</si>
  <si>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</si>
  <si>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</si>
  <si>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</si>
  <si>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</si>
  <si>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</si>
  <si>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</si>
  <si>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</si>
  <si>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</si>
  <si>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</si>
  <si>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</si>
  <si>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</si>
  <si>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</si>
  <si>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</si>
  <si>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</si>
  <si>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</si>
  <si>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</si>
  <si>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</si>
  <si>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</si>
  <si>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</si>
  <si>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</si>
  <si>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</si>
  <si>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</si>
  <si>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</si>
  <si>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</si>
  <si>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</si>
  <si>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</si>
  <si>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</si>
  <si>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</si>
  <si>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</si>
  <si>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</si>
  <si>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</si>
  <si>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</si>
  <si>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</si>
  <si>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</si>
  <si>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</si>
  <si>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</si>
  <si>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</si>
  <si>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</si>
  <si>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</si>
  <si>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</si>
  <si>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</si>
  <si>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</si>
  <si>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</si>
  <si>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</si>
  <si>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</si>
  <si>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</si>
  <si>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</si>
  <si>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</si>
  <si>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</si>
  <si>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</si>
  <si>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</si>
  <si>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</si>
  <si>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</si>
  <si>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</si>
  <si>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</si>
  <si>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</si>
  <si>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</si>
  <si>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</si>
  <si>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</si>
  <si>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</si>
  <si>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</si>
  <si>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</si>
  <si>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</si>
  <si>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</si>
  <si>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</si>
  <si>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</si>
  <si>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</si>
  <si>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</si>
  <si>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</si>
  <si>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</si>
  <si>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</si>
  <si>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</si>
  <si>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</si>
  <si>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</si>
  <si>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</si>
  <si>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</si>
  <si>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</si>
  <si>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</si>
  <si>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</si>
  <si>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</si>
  <si>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</si>
  <si>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</si>
  <si>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</si>
  <si>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</si>
  <si>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</si>
  <si>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</si>
  <si>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</si>
  <si>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</si>
  <si>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</si>
  <si>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</si>
  <si>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</si>
  <si>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</si>
  <si>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</si>
  <si>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</si>
  <si>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</si>
  <si>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</si>
  <si>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</si>
  <si>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</si>
  <si>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</si>
  <si>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</si>
  <si>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</si>
  <si>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</si>
  <si>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</si>
  <si>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</si>
  <si>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</si>
  <si>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</si>
  <si>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</si>
  <si>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</si>
  <si>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</si>
  <si>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</si>
  <si>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</si>
  <si>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</si>
  <si>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</si>
  <si>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</si>
  <si>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</si>
  <si>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</si>
  <si>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</si>
  <si>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</si>
  <si>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</si>
  <si>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</si>
  <si>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</si>
  <si>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</si>
  <si>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</si>
  <si>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</si>
  <si>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</si>
  <si>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</si>
  <si>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</si>
  <si>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</si>
  <si>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</si>
  <si>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</si>
  <si>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</si>
  <si>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</si>
  <si>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</si>
  <si>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</si>
  <si>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</si>
  <si>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</si>
  <si>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</si>
  <si>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</si>
  <si>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</si>
  <si>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</si>
  <si>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</si>
  <si>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</si>
  <si>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</si>
  <si>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</si>
  <si>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</si>
  <si>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</si>
  <si>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</si>
  <si>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</si>
  <si>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</si>
  <si>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</si>
  <si>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</si>
  <si>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</si>
  <si>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</si>
  <si>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</si>
  <si>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</si>
  <si>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</si>
  <si>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</si>
  <si>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</si>
  <si>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</si>
  <si>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</si>
  <si>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</si>
  <si>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</si>
  <si>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</si>
  <si>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</si>
  <si>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</si>
  <si>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</si>
  <si>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</si>
  <si>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</si>
  <si>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</si>
  <si>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</si>
  <si>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</si>
  <si>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</si>
  <si>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</si>
  <si>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</si>
  <si>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</si>
  <si>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</si>
  <si>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</si>
  <si>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</si>
  <si>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</si>
  <si>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</si>
  <si>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</si>
  <si>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</si>
  <si>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</si>
  <si>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</si>
  <si>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</si>
  <si>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</si>
  <si>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</si>
  <si>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</si>
  <si>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</si>
  <si>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</si>
  <si>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</si>
  <si>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</si>
  <si>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</si>
  <si>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</si>
  <si>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</si>
  <si>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</si>
  <si>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</si>
  <si>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</si>
  <si>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</si>
  <si>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</si>
  <si>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</si>
  <si>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</si>
  <si>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</si>
  <si>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</si>
  <si>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</si>
  <si>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</si>
  <si>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</si>
  <si>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</si>
  <si>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</si>
  <si>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</si>
  <si>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</si>
  <si>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</si>
  <si>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</si>
  <si>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</si>
  <si>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</si>
  <si>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</si>
  <si>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</si>
  <si>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</si>
  <si>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</si>
  <si>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</si>
  <si>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</si>
  <si>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</si>
  <si>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</si>
  <si>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</si>
  <si>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</si>
  <si>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</si>
  <si>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</si>
  <si>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</si>
  <si>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</si>
  <si>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</si>
  <si>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</si>
  <si>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</si>
  <si>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</si>
  <si>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</si>
  <si>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</si>
  <si>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</si>
  <si>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</si>
  <si>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</si>
  <si>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</si>
  <si>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</si>
  <si>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</si>
  <si>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</si>
  <si>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</si>
  <si>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</si>
  <si>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</si>
  <si>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</si>
  <si>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</si>
  <si>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</si>
  <si>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</si>
  <si>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</si>
  <si>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</si>
  <si>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</si>
  <si>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</si>
  <si>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</si>
  <si>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</si>
  <si>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</si>
  <si>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</si>
  <si>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</si>
  <si>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</si>
  <si>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</si>
  <si>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</si>
  <si>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</si>
  <si>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</si>
  <si>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</si>
  <si>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</si>
  <si>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</si>
  <si>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</si>
  <si>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</si>
  <si>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</si>
  <si>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</si>
  <si>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</si>
  <si>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</si>
  <si>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</si>
  <si>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</si>
  <si>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</si>
  <si>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</si>
  <si>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</si>
  <si>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</si>
  <si>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</si>
  <si>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</si>
  <si>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</si>
  <si>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</si>
  <si>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</si>
  <si>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</si>
  <si>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</si>
  <si>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</si>
  <si>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</si>
  <si>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</si>
  <si>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</si>
  <si>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</si>
  <si>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</si>
  <si>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</si>
  <si>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</si>
  <si>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</si>
  <si>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</si>
  <si>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</si>
  <si>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</si>
  <si>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</si>
  <si>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</si>
  <si>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</si>
  <si>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</si>
  <si>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</si>
  <si>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</si>
  <si>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</si>
  <si>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</si>
  <si>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</si>
  <si>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</si>
  <si>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</si>
  <si>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</si>
  <si>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</si>
  <si>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</si>
  <si>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</si>
  <si>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</si>
  <si>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</si>
  <si>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</si>
  <si>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</si>
  <si>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</si>
  <si>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</si>
  <si>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</si>
  <si>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</si>
  <si>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</si>
  <si>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</si>
  <si>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</si>
  <si>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</si>
  <si>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</si>
  <si>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</si>
  <si>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</si>
  <si>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</si>
  <si>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</si>
  <si>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</si>
  <si>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</si>
  <si>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</si>
  <si>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</si>
  <si>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</si>
  <si>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</si>
  <si>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</si>
  <si>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</si>
  <si>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</si>
  <si>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</si>
  <si>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</si>
  <si>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</si>
  <si>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</si>
  <si>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</si>
  <si>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</si>
  <si>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</si>
  <si>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</si>
  <si>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</si>
  <si>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</si>
  <si>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</si>
  <si>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</si>
  <si>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</si>
  <si>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</si>
  <si>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</si>
  <si>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</si>
  <si>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</si>
  <si>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</si>
  <si>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</si>
  <si>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</si>
  <si>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</si>
  <si>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</si>
  <si>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</si>
  <si>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</si>
  <si>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</si>
  <si>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</si>
  <si>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</si>
  <si>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</si>
  <si>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</si>
  <si>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</si>
  <si>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</si>
  <si>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</si>
  <si>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</si>
  <si>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</si>
  <si>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</si>
  <si>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</si>
  <si>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</si>
  <si>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</si>
  <si>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</si>
  <si>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</si>
  <si>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</si>
  <si>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</si>
  <si>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</si>
  <si>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</si>
  <si>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</si>
  <si>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</si>
  <si>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</si>
  <si>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</si>
  <si>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</si>
  <si>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</si>
  <si>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</si>
  <si>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</si>
  <si>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</si>
  <si>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</si>
  <si>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</si>
  <si>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</si>
  <si>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</si>
  <si>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</si>
  <si>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</si>
  <si>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</si>
  <si>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</si>
  <si>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</si>
  <si>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</si>
  <si>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</si>
  <si>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</si>
  <si>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</si>
  <si>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</si>
  <si>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</si>
  <si>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</si>
  <si>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</si>
  <si>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</si>
  <si>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</si>
  <si>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</si>
  <si>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</si>
  <si>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</si>
  <si>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</si>
  <si>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</si>
  <si>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</si>
  <si>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</si>
  <si>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</si>
  <si>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</si>
  <si>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</si>
  <si>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</si>
  <si>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</si>
  <si>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</si>
  <si>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</si>
  <si>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</si>
  <si>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</si>
  <si>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</si>
  <si>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</si>
  <si>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</si>
  <si>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</si>
  <si>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</si>
  <si>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</si>
  <si>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</si>
  <si>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</si>
  <si>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</si>
  <si>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</si>
  <si>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</si>
  <si>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</si>
  <si>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</si>
  <si>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</si>
  <si>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</si>
  <si>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</si>
  <si>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</si>
  <si>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</si>
  <si>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</si>
  <si>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</si>
  <si>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</si>
  <si>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</si>
  <si>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</si>
  <si>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</si>
  <si>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</si>
  <si>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</si>
  <si>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</si>
  <si>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</si>
  <si>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</si>
  <si>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</si>
  <si>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</si>
  <si>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</si>
  <si>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</si>
  <si>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</si>
  <si>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</si>
  <si>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</si>
  <si>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</si>
  <si>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</si>
  <si>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</si>
  <si>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</si>
  <si>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</si>
  <si>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</si>
  <si>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</si>
  <si>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</si>
  <si>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</si>
  <si>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</si>
  <si>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</si>
  <si>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</si>
  <si>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</si>
  <si>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</si>
  <si>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</si>
  <si>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</si>
  <si>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</si>
  <si>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</si>
  <si>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</si>
  <si>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</si>
  <si>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</si>
  <si>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</si>
  <si>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</si>
  <si>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</si>
  <si>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</si>
  <si>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</si>
  <si>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</si>
  <si>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</si>
  <si>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</si>
  <si>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</si>
  <si>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</si>
  <si>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</si>
  <si>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</si>
  <si>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</si>
  <si>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</si>
  <si>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</si>
  <si>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</si>
  <si>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</si>
  <si>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</si>
  <si>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</si>
  <si>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</si>
  <si>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</si>
  <si>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</si>
  <si>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</si>
  <si>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</si>
  <si>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</si>
  <si>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</si>
  <si>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</si>
  <si>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</si>
  <si>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</si>
  <si>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</si>
  <si>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</si>
  <si>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</si>
  <si>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</si>
  <si>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</si>
  <si>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</si>
  <si>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</si>
  <si>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</si>
  <si>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</si>
  <si>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</si>
  <si>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</si>
  <si>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</si>
  <si>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</si>
  <si>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</si>
  <si>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</si>
  <si>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</si>
  <si>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</si>
  <si>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</si>
  <si>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</si>
  <si>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</si>
  <si>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</si>
  <si>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</si>
  <si>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</si>
  <si>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</si>
  <si>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</si>
  <si>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</si>
  <si>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</si>
  <si>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</si>
  <si>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</si>
  <si>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</si>
  <si>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</si>
  <si>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</si>
  <si>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</si>
  <si>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</si>
  <si>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</si>
  <si>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</si>
  <si>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</si>
  <si>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</si>
  <si>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</si>
  <si>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</si>
  <si>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</si>
  <si>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</si>
  <si>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</si>
  <si>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</si>
  <si>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</si>
  <si>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</si>
  <si>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</si>
  <si>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</si>
  <si>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</si>
  <si>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</si>
  <si>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</si>
  <si>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</si>
  <si>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</si>
  <si>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</si>
  <si>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</si>
  <si>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</si>
  <si>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</si>
  <si>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</si>
  <si>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</si>
  <si>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</si>
  <si>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</si>
  <si>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</si>
  <si>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</si>
  <si>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</si>
  <si>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</si>
  <si>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</si>
  <si>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</si>
  <si>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</si>
  <si>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</si>
  <si>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</si>
  <si>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</si>
  <si>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</si>
  <si>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</si>
  <si>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</si>
  <si>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</si>
  <si>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</si>
  <si>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</si>
  <si>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</si>
  <si>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</si>
  <si>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</si>
  <si>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</si>
  <si>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</si>
  <si>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</si>
  <si>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</si>
  <si>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</si>
  <si>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</si>
  <si>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</si>
  <si>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</si>
  <si>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</si>
  <si>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</si>
  <si>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</si>
  <si>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</si>
  <si>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</si>
  <si>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</si>
  <si>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</si>
  <si>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</si>
  <si>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</si>
  <si>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</si>
  <si>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</si>
  <si>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</si>
  <si>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</si>
  <si>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</si>
  <si>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</si>
  <si>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</si>
  <si>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</si>
  <si>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</si>
  <si>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</si>
  <si>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</si>
  <si>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</si>
  <si>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</si>
  <si>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</si>
  <si>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</si>
  <si>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</si>
  <si>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</si>
  <si>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</si>
  <si>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</si>
  <si>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</si>
  <si>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</si>
  <si>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</si>
  <si>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</si>
  <si>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</si>
  <si>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</si>
  <si>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</si>
  <si>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</si>
  <si>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</si>
  <si>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</si>
  <si>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</si>
  <si>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</si>
  <si>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</si>
  <si>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</si>
  <si>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</si>
  <si>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</si>
  <si>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</si>
  <si>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</si>
  <si>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</si>
  <si>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</si>
  <si>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</si>
  <si>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</si>
  <si>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</si>
  <si>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</si>
  <si>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</si>
  <si>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</si>
  <si>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</si>
  <si>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</si>
  <si>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</si>
  <si>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</si>
  <si>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</si>
  <si>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</si>
  <si>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</si>
  <si>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</si>
  <si>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</si>
  <si>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</si>
  <si>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</si>
  <si>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</si>
  <si>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</si>
  <si>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</si>
  <si>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</si>
  <si>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</si>
  <si>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</si>
  <si>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</si>
  <si>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</si>
  <si>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</si>
  <si>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</si>
  <si>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</si>
  <si>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</si>
  <si>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</si>
  <si>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</si>
  <si>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</si>
  <si>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</si>
  <si>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</si>
  <si>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</si>
  <si>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</si>
  <si>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</si>
  <si>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</si>
  <si>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</si>
  <si>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</si>
  <si>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</si>
  <si>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</si>
  <si>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</si>
  <si>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</si>
  <si>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</si>
  <si>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</si>
  <si>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</si>
  <si>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</si>
  <si>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</si>
  <si>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</si>
  <si>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</si>
  <si>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</si>
  <si>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</si>
  <si>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</si>
  <si>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</si>
  <si>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</si>
  <si>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</si>
  <si>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</si>
  <si>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</si>
  <si>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</si>
  <si>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</si>
  <si>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</si>
  <si>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</si>
  <si>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</si>
  <si>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</si>
  <si>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</si>
  <si>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</si>
  <si>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</si>
  <si>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</si>
  <si>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</si>
  <si>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</si>
  <si>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</si>
  <si>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</si>
  <si>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</si>
  <si>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</si>
  <si>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</si>
  <si>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</si>
  <si>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</si>
  <si>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</si>
  <si>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</si>
  <si>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</si>
  <si>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</si>
  <si>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</si>
  <si>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</si>
  <si>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</si>
  <si>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</si>
  <si>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</si>
  <si>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</si>
  <si>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</si>
  <si>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</si>
  <si>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</si>
  <si>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</si>
  <si>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</si>
  <si>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</si>
  <si>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</si>
  <si>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</si>
  <si>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</si>
  <si>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</si>
  <si>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</si>
  <si>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</si>
  <si>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</si>
  <si>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</si>
  <si>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</si>
  <si>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</si>
  <si>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</si>
  <si>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</si>
  <si>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</si>
  <si>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</si>
  <si>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</si>
  <si>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</si>
  <si>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</si>
  <si>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</si>
  <si>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</si>
  <si>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</si>
  <si>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</si>
  <si>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</si>
  <si>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</si>
  <si>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</si>
  <si>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</si>
  <si>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</si>
  <si>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</si>
  <si>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</si>
  <si>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</si>
  <si>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</si>
  <si>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</si>
  <si>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</si>
  <si>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</si>
  <si>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</si>
  <si>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</si>
  <si>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</si>
  <si>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</si>
  <si>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</si>
  <si>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</si>
  <si>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</si>
  <si>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</si>
  <si>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</si>
  <si>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</si>
  <si>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</si>
  <si>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</si>
  <si>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</si>
  <si>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</si>
  <si>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</si>
  <si>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</si>
  <si>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</si>
  <si>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</si>
  <si>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</si>
  <si>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</si>
  <si>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</si>
  <si>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</si>
  <si>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</si>
  <si>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</si>
  <si>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</si>
  <si>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</si>
  <si>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</si>
  <si>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</si>
  <si>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</si>
  <si>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</si>
  <si>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</si>
  <si>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</si>
  <si>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</si>
  <si>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</si>
  <si>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</si>
  <si>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</si>
  <si>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</si>
  <si>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</si>
  <si>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</si>
  <si>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</si>
  <si>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</si>
  <si>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</si>
  <si>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</si>
  <si>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</si>
  <si>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</si>
  <si>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</si>
  <si>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</si>
  <si>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</si>
  <si>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</si>
  <si>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</si>
  <si>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</si>
  <si>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</si>
  <si>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</si>
  <si>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</si>
  <si>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</si>
  <si>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</si>
  <si>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</si>
  <si>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</si>
  <si>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</si>
  <si>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</si>
  <si>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</si>
  <si>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</si>
  <si>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</si>
  <si>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</si>
  <si>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</si>
  <si>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</si>
  <si>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</si>
  <si>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</si>
  <si>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</si>
  <si>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</si>
  <si>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</si>
  <si>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</si>
  <si>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</si>
  <si>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</si>
  <si>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</si>
  <si>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</si>
  <si>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</si>
  <si>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</si>
  <si>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</si>
  <si>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</si>
  <si>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</si>
  <si>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</si>
  <si>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</si>
  <si>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</si>
  <si>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</si>
  <si>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</si>
  <si>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</si>
  <si>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</si>
  <si>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</si>
  <si>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</si>
  <si>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</si>
  <si>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</si>
  <si>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</si>
  <si>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</si>
  <si>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</si>
  <si>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</si>
  <si>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</si>
  <si>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</si>
  <si>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</si>
  <si>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</si>
  <si>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</si>
  <si>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</si>
  <si>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</si>
  <si>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</si>
  <si>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</si>
  <si>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</si>
  <si>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</si>
  <si>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</si>
  <si>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</si>
  <si>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</si>
  <si>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</si>
  <si>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</si>
  <si>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</si>
  <si>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</si>
  <si>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</si>
  <si>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</si>
  <si>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</si>
  <si>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</si>
  <si>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</si>
  <si>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</si>
  <si>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</si>
  <si>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</si>
  <si>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</si>
  <si>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</si>
  <si>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</si>
  <si>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</si>
  <si>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</si>
  <si>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</si>
  <si>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</si>
  <si>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</si>
  <si>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</si>
  <si>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</si>
  <si>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</si>
  <si>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</si>
  <si>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</si>
  <si>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</si>
  <si>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</si>
  <si>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</si>
  <si>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</si>
  <si>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</si>
  <si>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</si>
  <si>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</si>
  <si>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</si>
  <si>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</si>
  <si>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</si>
  <si>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</si>
  <si>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</si>
  <si>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</si>
  <si>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</si>
  <si>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</si>
  <si>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</si>
  <si>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</si>
  <si>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</si>
  <si>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</si>
  <si>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</si>
  <si>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</si>
  <si>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</si>
  <si>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</si>
  <si>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</si>
  <si>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</si>
  <si>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</si>
  <si>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</si>
  <si>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</si>
  <si>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</si>
  <si>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</si>
  <si>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</si>
  <si>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</si>
  <si>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</si>
  <si>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</si>
  <si>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</si>
  <si>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</si>
  <si>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</si>
  <si>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</si>
  <si>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</si>
  <si>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</si>
  <si>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</si>
  <si>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</si>
  <si>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</si>
  <si>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</si>
  <si>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</si>
  <si>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</si>
  <si>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</si>
  <si>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</si>
  <si>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</si>
  <si>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</si>
  <si>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</si>
  <si>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</si>
  <si>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</si>
  <si>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</si>
  <si>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</si>
  <si>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</si>
  <si>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</si>
  <si>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</si>
  <si>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</si>
  <si>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</si>
  <si>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</si>
  <si>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</si>
  <si>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</si>
  <si>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</si>
  <si>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</si>
  <si>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</si>
  <si>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</si>
  <si>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</si>
  <si>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</si>
  <si>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</si>
  <si>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</si>
  <si>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</si>
  <si>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</si>
  <si>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</si>
  <si>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</si>
  <si>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</si>
  <si>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</si>
  <si>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</si>
  <si>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</si>
  <si>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</si>
  <si>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</si>
  <si>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</si>
  <si>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</si>
  <si>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</si>
  <si>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</si>
  <si>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</si>
  <si>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</si>
  <si>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</si>
  <si>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</si>
  <si>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</si>
  <si>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</si>
  <si>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</si>
  <si>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</si>
  <si>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</si>
  <si>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</si>
  <si>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</si>
  <si>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</si>
  <si>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</si>
  <si>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</si>
  <si>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</si>
  <si>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</si>
  <si>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</si>
  <si>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</si>
  <si>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</si>
  <si>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</si>
  <si>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</si>
  <si>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</si>
  <si>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</si>
  <si>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</si>
  <si>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</si>
  <si>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</si>
  <si>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</si>
  <si>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</si>
  <si>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</si>
  <si>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</si>
  <si>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</si>
  <si>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</si>
  <si>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</si>
  <si>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</si>
  <si>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</si>
  <si>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</si>
  <si>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</si>
  <si>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</si>
  <si>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</si>
  <si>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</si>
  <si>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</si>
  <si>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</si>
  <si>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</si>
  <si>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</si>
  <si>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</si>
  <si>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</si>
  <si>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</si>
  <si>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</si>
  <si>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</si>
  <si>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</si>
  <si>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</si>
  <si>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</si>
  <si>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</si>
  <si>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</si>
  <si>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</si>
  <si>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</si>
  <si>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</si>
  <si>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</si>
  <si>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</si>
  <si>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</si>
  <si>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</si>
  <si>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</si>
  <si>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</si>
  <si>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</si>
  <si>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</si>
  <si>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</si>
  <si>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</si>
  <si>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</si>
  <si>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</si>
  <si>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</si>
  <si>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</si>
  <si>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</si>
  <si>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</si>
  <si>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</si>
  <si>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</si>
  <si>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</si>
  <si>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</si>
  <si>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</si>
  <si>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</si>
  <si>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</si>
  <si>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</si>
  <si>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</si>
  <si>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</si>
  <si>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</si>
  <si>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</si>
  <si>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</si>
  <si>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</si>
  <si>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</si>
  <si>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</si>
  <si>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</si>
  <si>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</si>
  <si>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</si>
  <si>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</si>
  <si>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</si>
  <si>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</si>
  <si>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</si>
  <si>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</si>
  <si>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</si>
  <si>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</si>
  <si>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</si>
  <si>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</si>
  <si>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</si>
  <si>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</si>
  <si>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</si>
  <si>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</si>
  <si>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</si>
  <si>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</si>
  <si>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</si>
  <si>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</si>
  <si>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</si>
  <si>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</si>
  <si>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</si>
  <si>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</si>
  <si>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</si>
  <si>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</si>
  <si>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</si>
  <si>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</si>
  <si>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</si>
  <si>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</si>
  <si>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</si>
  <si>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</si>
  <si>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</si>
  <si>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</si>
  <si>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</si>
  <si>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</si>
  <si>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</si>
  <si>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</si>
  <si>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</si>
  <si>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</si>
  <si>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</si>
  <si>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</si>
  <si>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</si>
  <si>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</si>
  <si>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</si>
  <si>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</si>
  <si>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</si>
  <si>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</si>
  <si>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</si>
  <si>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</si>
  <si>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</si>
  <si>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</si>
  <si>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</si>
  <si>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</si>
  <si>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</si>
  <si>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</si>
  <si>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</si>
  <si>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</si>
  <si>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</si>
  <si>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</si>
  <si>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</si>
  <si>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</si>
  <si>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</si>
  <si>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</si>
  <si>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</si>
  <si>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</si>
  <si>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</si>
  <si>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</si>
  <si>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</si>
  <si>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</si>
  <si>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</si>
  <si>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</si>
  <si>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</si>
  <si>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</si>
  <si>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</si>
  <si>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</si>
  <si>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</si>
  <si>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</si>
  <si>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</si>
  <si>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</si>
  <si>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</si>
  <si>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</si>
  <si>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</si>
  <si>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</si>
  <si>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</si>
  <si>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</si>
  <si>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</si>
  <si>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</si>
  <si>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</si>
  <si>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</si>
  <si>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</si>
  <si>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</si>
  <si>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</si>
  <si>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</si>
  <si>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</si>
  <si>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</si>
  <si>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</si>
  <si>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</si>
  <si>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</si>
  <si>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</si>
  <si>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</si>
  <si>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</si>
  <si>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</si>
  <si>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</si>
  <si>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</si>
  <si>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</si>
  <si>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</si>
  <si>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</si>
  <si>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</si>
  <si>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</si>
  <si>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</si>
  <si>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</si>
  <si>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</si>
  <si>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</si>
  <si>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</si>
  <si>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</si>
  <si>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</si>
  <si>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</si>
  <si>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</si>
  <si>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</si>
  <si>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</si>
  <si>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</si>
  <si>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</si>
  <si>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</si>
  <si>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</si>
  <si>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</si>
  <si>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</si>
  <si>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</si>
  <si>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</si>
  <si>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</si>
  <si>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</si>
  <si>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</si>
  <si>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</si>
  <si>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</si>
  <si>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</si>
  <si>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</si>
  <si>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</si>
  <si>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</si>
  <si>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</si>
  <si>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</si>
  <si>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</si>
  <si>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</si>
  <si>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</si>
  <si>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</si>
  <si>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</si>
  <si>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</si>
  <si>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</si>
  <si>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</si>
  <si>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</si>
  <si>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</si>
  <si>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</si>
  <si>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</si>
  <si>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</si>
  <si>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</si>
  <si>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</si>
  <si>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</si>
  <si>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</si>
  <si>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</si>
  <si>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</si>
  <si>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</si>
  <si>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</si>
  <si>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</si>
  <si>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</si>
  <si>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</si>
  <si>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</si>
  <si>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</si>
  <si>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</si>
  <si>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</si>
  <si>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</si>
  <si>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</si>
  <si>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</si>
  <si>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</si>
  <si>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</si>
  <si>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</si>
  <si>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</si>
  <si>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</si>
  <si>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</si>
  <si>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</si>
  <si>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</si>
  <si>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</si>
  <si>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</si>
  <si>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</si>
  <si>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</si>
  <si>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</si>
  <si>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</si>
  <si>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</si>
  <si>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</si>
  <si>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</si>
  <si>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</si>
  <si>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</si>
  <si>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</si>
  <si>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</si>
  <si>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</si>
  <si>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</si>
  <si>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</si>
  <si>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</si>
  <si>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</si>
  <si>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</si>
  <si>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</si>
  <si>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</si>
  <si>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</si>
  <si>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</si>
  <si>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</si>
  <si>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</si>
  <si>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</si>
  <si>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</si>
  <si>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</si>
  <si>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</si>
  <si>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</si>
  <si>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</si>
  <si>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</si>
  <si>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</si>
  <si>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</si>
  <si>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</si>
  <si>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</si>
  <si>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</si>
  <si>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</si>
  <si>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</si>
  <si>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</si>
  <si>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</si>
  <si>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</si>
  <si>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</si>
  <si>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</si>
  <si>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</si>
  <si>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</si>
  <si>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</si>
  <si>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</si>
  <si>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</si>
  <si>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</si>
  <si>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</si>
  <si>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</si>
  <si>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</si>
  <si>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</si>
  <si>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</si>
  <si>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</si>
  <si>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</si>
  <si>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</si>
  <si>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</si>
  <si>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</si>
  <si>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</si>
  <si>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</si>
  <si>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</si>
  <si>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</si>
  <si>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</si>
  <si>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</si>
  <si>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</si>
  <si>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</si>
  <si>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</si>
  <si>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</si>
  <si>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</si>
  <si>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</si>
  <si>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</si>
  <si>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</si>
  <si>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</si>
  <si>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</si>
  <si>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</si>
  <si>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</si>
  <si>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</si>
  <si>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</si>
  <si>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</si>
  <si>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</si>
  <si>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</si>
  <si>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</si>
  <si>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</si>
  <si>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</si>
  <si>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</si>
  <si>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</si>
  <si>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</si>
  <si>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</si>
  <si>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</si>
  <si>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</si>
  <si>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</si>
  <si>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</si>
  <si>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</si>
  <si>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</si>
  <si>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</si>
  <si>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</si>
  <si>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</si>
  <si>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</si>
  <si>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</si>
  <si>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</si>
  <si>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</si>
  <si>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</si>
  <si>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</si>
  <si>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</si>
  <si>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</si>
  <si>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</si>
  <si>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</si>
  <si>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</si>
  <si>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</si>
  <si>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</si>
  <si>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</si>
  <si>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</si>
  <si>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</si>
  <si>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</si>
  <si>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</si>
  <si>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</si>
  <si>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</si>
  <si>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</si>
  <si>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</si>
  <si>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</si>
  <si>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</si>
  <si>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</si>
  <si>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</si>
  <si>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</si>
  <si>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</si>
  <si>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</si>
  <si>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</si>
  <si>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</si>
  <si>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</si>
  <si>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</si>
  <si>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</si>
  <si>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</si>
  <si>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</si>
  <si>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</si>
  <si>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</si>
  <si>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</si>
  <si>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</si>
  <si>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</si>
  <si>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</si>
  <si>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</si>
  <si>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</si>
  <si>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</si>
  <si>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</si>
  <si>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</si>
  <si>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</si>
  <si>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</si>
  <si>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</si>
  <si>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</si>
  <si>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</si>
  <si>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</si>
  <si>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</si>
  <si>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</si>
  <si>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</si>
  <si>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</si>
  <si>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</si>
  <si>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</si>
  <si>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</si>
  <si>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</si>
  <si>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</si>
  <si>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</si>
  <si>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</si>
  <si>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</si>
  <si>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</si>
  <si>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</si>
  <si>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</si>
  <si>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</si>
  <si>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</si>
  <si>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</si>
  <si>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</si>
  <si>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</si>
  <si>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</si>
  <si>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</si>
  <si>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</si>
  <si>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</si>
  <si>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</si>
  <si>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</si>
  <si>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</si>
  <si>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</si>
  <si>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</si>
  <si>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</si>
  <si>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</si>
  <si>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</si>
  <si>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</si>
  <si>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</si>
  <si>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</si>
  <si>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</si>
  <si>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</si>
  <si>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</si>
  <si>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</si>
  <si>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</si>
  <si>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</si>
  <si>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</si>
  <si>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</si>
  <si>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</si>
  <si>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</si>
  <si>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</si>
  <si>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</si>
  <si>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</si>
  <si>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</si>
  <si>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</si>
  <si>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</si>
  <si>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</si>
  <si>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</si>
  <si>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</si>
  <si>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</si>
  <si>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</si>
  <si>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</si>
  <si>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</si>
  <si>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</si>
  <si>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</si>
  <si>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</si>
  <si>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</si>
  <si>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</si>
  <si>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</si>
  <si>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</si>
  <si>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</si>
  <si>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</si>
  <si>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</si>
  <si>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</si>
  <si>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</si>
  <si>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</si>
  <si>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</si>
  <si>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</si>
  <si>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</si>
  <si>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</si>
  <si>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</si>
  <si>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</si>
  <si>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</si>
  <si>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</si>
  <si>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</si>
  <si>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</si>
  <si>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</si>
  <si>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</si>
  <si>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</si>
  <si>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</si>
  <si>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</si>
  <si>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</si>
  <si>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</si>
  <si>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</si>
  <si>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</si>
  <si>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</si>
  <si>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</si>
  <si>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</si>
  <si>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</si>
  <si>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</si>
  <si>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</si>
  <si>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</si>
  <si>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</si>
  <si>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</si>
  <si>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</si>
  <si>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</si>
  <si>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</si>
  <si>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</si>
  <si>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</si>
  <si>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</si>
  <si>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</si>
  <si>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</si>
  <si>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</si>
  <si>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</si>
  <si>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</si>
  <si>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</si>
  <si>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</si>
  <si>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</si>
  <si>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</si>
  <si>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</si>
  <si>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</si>
  <si>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</si>
  <si>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</si>
  <si>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</si>
  <si>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</si>
  <si>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</si>
  <si>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</si>
  <si>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</si>
  <si>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</si>
  <si>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</si>
  <si>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</si>
  <si>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</si>
  <si>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</si>
  <si>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</si>
  <si>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</si>
  <si>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</si>
  <si>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</si>
  <si>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</si>
  <si>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</si>
  <si>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</si>
  <si>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</si>
  <si>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</si>
  <si>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</si>
  <si>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</si>
  <si>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</si>
  <si>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</si>
  <si>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</si>
  <si>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</si>
  <si>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</si>
  <si>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</si>
  <si>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</si>
  <si>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</si>
  <si>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</si>
  <si>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</si>
  <si>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</si>
  <si>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</si>
  <si>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</si>
  <si>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</si>
  <si>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</si>
  <si>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</si>
  <si>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</si>
  <si>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</si>
  <si>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</si>
  <si>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</si>
  <si>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</si>
  <si>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</si>
  <si>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</si>
  <si>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</si>
  <si>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</si>
  <si>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</si>
  <si>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</si>
  <si>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</si>
  <si>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</si>
  <si>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</si>
  <si>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</si>
  <si>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</si>
  <si>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</si>
  <si>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</si>
  <si>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</si>
  <si>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</si>
  <si>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</si>
  <si>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</si>
  <si>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</si>
  <si>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</si>
  <si>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</si>
  <si>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</si>
  <si>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</si>
  <si>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</si>
  <si>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</si>
  <si>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</si>
  <si>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</si>
  <si>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</si>
  <si>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</si>
  <si>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</si>
  <si>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</si>
  <si>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</si>
  <si>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</si>
  <si>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</si>
  <si>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</si>
  <si>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</si>
  <si>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</si>
  <si>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</si>
  <si>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</si>
  <si>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</si>
  <si>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</si>
  <si>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</si>
  <si>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</si>
  <si>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</si>
  <si>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</si>
  <si>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</si>
  <si>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</si>
  <si>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</si>
  <si>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</si>
  <si>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</si>
  <si>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</si>
  <si>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</si>
  <si>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</si>
  <si>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</si>
  <si>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</si>
  <si>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</si>
  <si>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</si>
  <si>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</si>
  <si>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</si>
  <si>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</si>
  <si>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</si>
  <si>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</si>
  <si>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</si>
  <si>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</si>
  <si>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</si>
  <si>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</si>
  <si>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</si>
  <si>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</si>
  <si>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</si>
  <si>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</si>
  <si>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</si>
  <si>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</si>
  <si>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</si>
  <si>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</si>
  <si>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</si>
  <si>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</si>
  <si>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</si>
  <si>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</si>
  <si>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</si>
  <si>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</si>
  <si>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</si>
  <si>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</si>
  <si>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</si>
  <si>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</si>
  <si>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</si>
  <si>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</si>
  <si>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</si>
  <si>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</si>
  <si>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</si>
  <si>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</si>
  <si>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</si>
  <si>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</si>
  <si>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</si>
  <si>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</si>
  <si>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</si>
  <si>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</si>
  <si>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</si>
  <si>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</si>
  <si>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</si>
  <si>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</si>
  <si>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</si>
  <si>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</si>
  <si>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</si>
  <si>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</si>
  <si>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</si>
  <si>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</si>
  <si>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</si>
  <si>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</si>
  <si>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</si>
  <si>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</si>
  <si>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</si>
  <si>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</si>
  <si>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</si>
  <si>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</si>
  <si>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</si>
  <si>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</si>
  <si>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</si>
  <si>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</si>
  <si>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</si>
  <si>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</si>
  <si>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</si>
  <si>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</si>
  <si>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</si>
  <si>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</si>
  <si>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</si>
  <si>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</si>
  <si>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</si>
  <si>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</si>
  <si>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</si>
  <si>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</si>
  <si>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</si>
  <si>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</si>
  <si>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</si>
  <si>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</si>
  <si>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</si>
  <si>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</si>
  <si>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</si>
  <si>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</si>
  <si>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</si>
  <si>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</si>
  <si>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</si>
  <si>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</si>
  <si>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</si>
  <si>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</si>
  <si>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</si>
  <si>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</si>
  <si>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</si>
  <si>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</si>
  <si>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</si>
  <si>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</si>
  <si>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</si>
  <si>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</si>
  <si>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</si>
  <si>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</si>
  <si>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</si>
  <si>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</si>
  <si>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</si>
  <si>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</si>
  <si>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</si>
  <si>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</si>
  <si>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</si>
  <si>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</si>
  <si>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</si>
  <si>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</si>
  <si>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</si>
  <si>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</si>
  <si>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</si>
  <si>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</si>
  <si>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</si>
  <si>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</si>
  <si>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</si>
  <si>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</si>
  <si>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</si>
  <si>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</si>
  <si>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</si>
  <si>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</si>
  <si>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</si>
  <si>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</si>
  <si>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</si>
  <si>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</si>
  <si>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</si>
  <si>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</si>
  <si>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</si>
  <si>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</si>
  <si>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</si>
  <si>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</si>
  <si>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</si>
  <si>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</si>
  <si>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</si>
  <si>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</si>
  <si>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</si>
  <si>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</si>
  <si>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</si>
  <si>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</si>
  <si>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</si>
  <si>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</si>
  <si>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</si>
  <si>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</si>
  <si>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</si>
  <si>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</si>
  <si>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</si>
  <si>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</si>
  <si>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</si>
  <si>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</si>
  <si>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</si>
  <si>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</si>
  <si>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</si>
  <si>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</si>
  <si>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</si>
  <si>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</si>
  <si>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</si>
  <si>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</si>
  <si>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</si>
  <si>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</si>
  <si>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</si>
  <si>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</si>
  <si>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</si>
  <si>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</si>
  <si>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</si>
  <si>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</si>
  <si>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</si>
  <si>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</si>
  <si>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</si>
  <si>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</si>
  <si>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</si>
  <si>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</si>
  <si>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</si>
  <si>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</si>
  <si>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</si>
  <si>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</si>
  <si>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</si>
  <si>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</si>
  <si>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</si>
  <si>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</si>
  <si>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</si>
  <si>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</si>
  <si>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</si>
  <si>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</si>
  <si>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</si>
  <si>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</si>
  <si>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</si>
  <si>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</si>
  <si>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</si>
  <si>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</si>
  <si>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</si>
  <si>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</si>
  <si>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</si>
  <si>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</si>
  <si>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</si>
  <si>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</si>
  <si>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</si>
  <si>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</si>
  <si>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</si>
  <si>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</si>
  <si>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</si>
  <si>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</si>
  <si>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</si>
  <si>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</si>
  <si>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</si>
  <si>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</si>
  <si>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</si>
  <si>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</si>
  <si>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</si>
  <si>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</si>
  <si>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</si>
  <si>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</si>
  <si>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</si>
  <si>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</si>
  <si>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</si>
  <si>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</si>
  <si>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</si>
  <si>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</si>
  <si>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</si>
  <si>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</si>
  <si>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</si>
  <si>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</si>
  <si>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</si>
  <si>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</si>
  <si>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</si>
  <si>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</si>
  <si>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</si>
  <si>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</si>
  <si>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</si>
  <si>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</si>
  <si>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</si>
  <si>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</si>
  <si>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</si>
  <si>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</si>
  <si>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</si>
  <si>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</si>
  <si>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</si>
  <si>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</si>
  <si>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</si>
  <si>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</si>
  <si>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</si>
  <si>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</si>
  <si>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</si>
  <si>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</si>
  <si>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</si>
  <si>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</si>
  <si>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</si>
  <si>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</si>
  <si>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</si>
  <si>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</si>
  <si>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</si>
  <si>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</si>
  <si>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</si>
  <si>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</si>
  <si>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</si>
  <si>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</si>
  <si>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</si>
  <si>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</si>
  <si>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</si>
  <si>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</si>
  <si>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</si>
  <si>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</si>
  <si>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</si>
  <si>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</si>
  <si>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</si>
  <si>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</si>
  <si>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</si>
  <si>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</si>
  <si>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</si>
  <si>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</si>
  <si>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</si>
  <si>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</si>
  <si>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</si>
  <si>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</si>
  <si>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</si>
  <si>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</si>
  <si>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</si>
  <si>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</si>
  <si>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</si>
  <si>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</si>
  <si>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</si>
  <si>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</si>
  <si>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</si>
  <si>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</si>
  <si>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</si>
  <si>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</si>
  <si>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</si>
  <si>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</si>
  <si>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</si>
  <si>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</si>
  <si>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</si>
  <si>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</si>
  <si>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</si>
  <si>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</si>
  <si>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</si>
  <si>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</si>
  <si>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</si>
  <si>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</si>
  <si>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</si>
  <si>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</si>
  <si>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</si>
  <si>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</si>
  <si>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</si>
  <si>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</si>
  <si>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</si>
  <si>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</si>
  <si>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</si>
  <si>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</si>
  <si>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</si>
  <si>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</si>
  <si>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</si>
  <si>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</si>
  <si>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</si>
  <si>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</si>
  <si>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</si>
  <si>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</si>
  <si>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</si>
  <si>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</si>
  <si>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</si>
  <si>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</si>
  <si>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</si>
  <si>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</si>
  <si>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</si>
  <si>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</si>
  <si>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</si>
  <si>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</si>
  <si>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</si>
  <si>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</si>
  <si>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</si>
  <si>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</si>
  <si>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</si>
  <si>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</si>
  <si>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</si>
  <si>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</si>
  <si>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</si>
  <si>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</si>
  <si>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</si>
  <si>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</si>
  <si>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</si>
  <si>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</si>
  <si>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</si>
  <si>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</si>
  <si>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</si>
  <si>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</si>
  <si>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</si>
  <si>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</si>
  <si>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</si>
  <si>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</si>
  <si>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</si>
  <si>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</si>
  <si>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</si>
  <si>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</si>
  <si>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</si>
  <si>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</si>
  <si>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</si>
  <si>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</si>
  <si>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</si>
  <si>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</si>
  <si>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</si>
  <si>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</si>
  <si>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</si>
  <si>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</si>
  <si>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</si>
  <si>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</si>
  <si>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</si>
  <si>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</si>
  <si>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</si>
  <si>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</si>
  <si>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</si>
  <si>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</si>
  <si>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</si>
  <si>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</si>
  <si>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</si>
  <si>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</si>
  <si>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</si>
  <si>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</si>
  <si>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</si>
  <si>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</si>
  <si>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</si>
  <si>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</si>
  <si>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</si>
  <si>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</si>
  <si>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</si>
  <si>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</si>
  <si>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</si>
  <si>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</si>
  <si>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</si>
  <si>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</si>
  <si>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</si>
  <si>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</si>
  <si>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</si>
  <si>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</si>
  <si>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</si>
  <si>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</si>
  <si>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</si>
  <si>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</si>
  <si>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</si>
  <si>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</si>
  <si>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</si>
  <si>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</si>
  <si>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</si>
  <si>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</si>
  <si>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</si>
  <si>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</si>
  <si>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</si>
  <si>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</si>
  <si>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</si>
  <si>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</si>
  <si>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</si>
  <si>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</si>
  <si>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</si>
  <si>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</si>
  <si>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</si>
  <si>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</si>
  <si>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</si>
  <si>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</si>
  <si>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</si>
  <si>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</si>
  <si>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</si>
  <si>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</si>
  <si>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</si>
  <si>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</si>
  <si>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</si>
  <si>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</si>
  <si>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</si>
  <si>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</si>
  <si>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</si>
  <si>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</si>
  <si>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</si>
  <si>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</si>
  <si>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</si>
  <si>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</si>
  <si>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</si>
  <si>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</si>
  <si>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</si>
  <si>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</si>
  <si>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</si>
  <si>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</si>
  <si>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</si>
  <si>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</si>
  <si>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</si>
  <si>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</si>
  <si>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</si>
  <si>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</si>
  <si>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</si>
  <si>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</si>
  <si>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</si>
  <si>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</si>
  <si>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</si>
  <si>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</si>
  <si>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</si>
  <si>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</si>
  <si>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</si>
  <si>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</si>
  <si>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</si>
  <si>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</si>
  <si>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</si>
  <si>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</si>
  <si>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</si>
  <si>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</si>
  <si>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</si>
  <si>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</si>
  <si>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</si>
  <si>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</si>
  <si>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</si>
  <si>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</si>
  <si>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</si>
  <si>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</si>
  <si>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</si>
  <si>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</si>
  <si>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</si>
  <si>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</si>
  <si>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</si>
  <si>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</si>
  <si>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</si>
  <si>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</si>
  <si>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</si>
  <si>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</si>
  <si>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</si>
  <si>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</si>
  <si>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</si>
  <si>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</si>
  <si>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</si>
  <si>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</si>
  <si>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</si>
  <si>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</si>
  <si>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</si>
  <si>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</si>
  <si>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</si>
  <si>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</si>
  <si>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</si>
  <si>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</si>
  <si>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</si>
  <si>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</si>
  <si>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</si>
  <si>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</si>
  <si>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</si>
  <si>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</si>
  <si>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</si>
  <si>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</si>
  <si>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</si>
  <si>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</si>
  <si>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</si>
  <si>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</si>
  <si>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</si>
  <si>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</si>
  <si>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</si>
  <si>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</si>
  <si>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</si>
  <si>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</si>
  <si>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</si>
  <si>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</si>
  <si>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</si>
  <si>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</si>
  <si>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</si>
  <si>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</si>
  <si>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</si>
  <si>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</si>
  <si>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</si>
  <si>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</si>
  <si>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</si>
  <si>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</si>
  <si>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</si>
  <si>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</si>
  <si>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</si>
  <si>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</si>
  <si>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</si>
  <si>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</si>
  <si>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</si>
  <si>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</si>
  <si>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</si>
  <si>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</si>
  <si>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</si>
  <si>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</si>
  <si>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</si>
  <si>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</si>
  <si>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</si>
  <si>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</si>
  <si>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</si>
  <si>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</si>
  <si>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</si>
  <si>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</si>
  <si>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</si>
  <si>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</si>
  <si>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</si>
  <si>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</si>
  <si>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</si>
  <si>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</si>
  <si>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</si>
  <si>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</si>
  <si>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</si>
  <si>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</si>
  <si>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</si>
  <si>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</si>
  <si>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</si>
  <si>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</si>
  <si>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</si>
  <si>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</si>
  <si>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</si>
  <si>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</si>
  <si>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</si>
  <si>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</si>
  <si>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</si>
  <si>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</si>
  <si>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</si>
  <si>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</si>
  <si>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</si>
  <si>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</si>
  <si>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</si>
  <si>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</si>
  <si>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</si>
  <si>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</si>
  <si>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</si>
  <si>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</si>
  <si>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</si>
  <si>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</si>
  <si>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</si>
  <si>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</si>
  <si>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</si>
  <si>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</si>
  <si>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</si>
  <si>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</si>
  <si>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</si>
  <si>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</si>
  <si>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</si>
  <si>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</si>
  <si>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</si>
  <si>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</si>
  <si>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</si>
  <si>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</si>
  <si>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</si>
  <si>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</si>
  <si>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</si>
  <si>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</si>
  <si>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</si>
  <si>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</si>
  <si>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</si>
  <si>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</si>
  <si>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</si>
  <si>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</si>
  <si>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</si>
  <si>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</si>
  <si>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</si>
  <si>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</si>
  <si>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</si>
  <si>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</si>
  <si>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</si>
  <si>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</si>
  <si>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</si>
  <si>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</si>
  <si>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</si>
  <si>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</si>
  <si>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</si>
  <si>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</si>
  <si>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</si>
  <si>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</si>
  <si>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</si>
  <si>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</si>
  <si>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</si>
  <si>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</si>
  <si>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</si>
  <si>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</si>
  <si>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</si>
  <si>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</si>
  <si>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</si>
  <si>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</si>
  <si>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</si>
  <si>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</si>
  <si>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</si>
  <si>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</si>
  <si>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</si>
  <si>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</si>
  <si>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</si>
  <si>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</si>
  <si>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</si>
  <si>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</si>
  <si>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</si>
  <si>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</si>
  <si>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</si>
  <si>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</si>
  <si>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</si>
  <si>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</si>
  <si>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</si>
  <si>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</si>
  <si>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</si>
  <si>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</si>
  <si>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</si>
  <si>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</si>
  <si>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</si>
  <si>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</si>
  <si>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</si>
  <si>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</si>
  <si>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</si>
  <si>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</si>
  <si>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</si>
  <si>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</si>
  <si>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</si>
  <si>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</si>
  <si>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</si>
  <si>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</si>
  <si>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</si>
  <si>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</si>
  <si>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</si>
  <si>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</si>
  <si>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</si>
  <si>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</si>
  <si>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</si>
  <si>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</si>
  <si>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</si>
  <si>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</si>
  <si>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</si>
  <si>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</si>
  <si>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</si>
  <si>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</si>
  <si>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</si>
  <si>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</si>
  <si>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</si>
  <si>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</si>
  <si>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</si>
  <si>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</si>
  <si>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</si>
  <si>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</si>
  <si>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</si>
  <si>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</si>
  <si>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</si>
  <si>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</si>
  <si>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</si>
  <si>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</si>
  <si>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</si>
  <si>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</si>
  <si>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</si>
  <si>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</si>
  <si>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</si>
  <si>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</si>
  <si>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</si>
  <si>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</si>
  <si>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</si>
  <si>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</si>
  <si>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</si>
  <si>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</si>
  <si>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</si>
  <si>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</si>
  <si>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</si>
  <si>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</si>
  <si>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</si>
  <si>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</si>
  <si>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</si>
  <si>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</si>
  <si>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</si>
  <si>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</si>
  <si>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</si>
  <si>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</si>
  <si>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</si>
  <si>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</si>
  <si>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</si>
  <si>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</si>
  <si>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</si>
  <si>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</si>
  <si>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</si>
  <si>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</si>
  <si>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</si>
  <si>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</si>
  <si>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</si>
  <si>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</si>
  <si>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</si>
  <si>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</si>
  <si>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</si>
  <si>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</si>
  <si>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</si>
  <si>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</si>
  <si>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</si>
  <si>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</si>
  <si>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</si>
  <si>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</si>
  <si>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</si>
  <si>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</si>
  <si>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</si>
  <si>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</si>
  <si>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</si>
  <si>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</si>
  <si>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</si>
  <si>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</si>
  <si>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</si>
  <si>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</si>
  <si>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</si>
  <si>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</si>
  <si>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</si>
  <si>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</si>
  <si>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</si>
  <si>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</si>
  <si>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</si>
  <si>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</si>
  <si>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</si>
  <si>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</si>
  <si>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</si>
  <si>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</si>
  <si>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</si>
  <si>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</si>
  <si>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</si>
  <si>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</si>
  <si>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</si>
  <si>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</si>
  <si>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</si>
  <si>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</si>
  <si>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</si>
  <si>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</si>
  <si>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</si>
  <si>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</si>
  <si>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</si>
  <si>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</si>
  <si>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</si>
  <si>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</si>
  <si>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</si>
  <si>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</si>
  <si>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</si>
  <si>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</si>
  <si>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</si>
  <si>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</si>
  <si>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</si>
  <si>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</si>
  <si>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</si>
  <si>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</si>
  <si>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</si>
  <si>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</si>
  <si>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</si>
  <si>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</si>
  <si>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</si>
  <si>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</si>
  <si>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</si>
  <si>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</si>
  <si>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</si>
  <si>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</si>
  <si>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</si>
  <si>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</si>
  <si>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</si>
  <si>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</si>
  <si>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</si>
  <si>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</si>
  <si>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</si>
  <si>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</si>
  <si>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</si>
  <si>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</si>
  <si>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</si>
  <si>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</si>
  <si>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</si>
  <si>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</si>
  <si>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</si>
  <si>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</si>
  <si>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</si>
  <si>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</si>
  <si>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</si>
  <si>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</si>
  <si>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</si>
  <si>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</si>
  <si>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</si>
  <si>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</si>
  <si>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</si>
  <si>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</si>
  <si>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</si>
  <si>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</si>
  <si>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</si>
  <si>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</si>
  <si>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</si>
  <si>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</si>
  <si>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</si>
  <si>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</si>
  <si>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</si>
  <si>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</si>
  <si>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</si>
  <si>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</si>
  <si>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</si>
  <si>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</si>
  <si>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</si>
  <si>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</si>
  <si>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</si>
  <si>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</si>
  <si>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</si>
  <si>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</si>
  <si>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</si>
  <si>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</si>
  <si>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</si>
  <si>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</si>
  <si>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</si>
  <si>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</si>
  <si>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</si>
  <si>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</si>
  <si>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</si>
  <si>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</si>
  <si>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</si>
  <si>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</si>
  <si>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</si>
  <si>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</si>
  <si>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</si>
  <si>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</si>
  <si>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</si>
  <si>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</si>
  <si>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</si>
  <si>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</si>
  <si>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</si>
  <si>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</si>
  <si>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</si>
  <si>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</si>
  <si>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</si>
  <si>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</si>
  <si>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</si>
  <si>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</si>
  <si>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</si>
  <si>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</si>
  <si>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</si>
  <si>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</si>
  <si>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</si>
  <si>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</si>
  <si>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</si>
  <si>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</si>
  <si>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</si>
  <si>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</si>
  <si>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</si>
  <si>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</si>
  <si>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</si>
  <si>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</si>
  <si>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</si>
  <si>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</si>
  <si>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</si>
  <si>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</si>
  <si>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</si>
  <si>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</si>
  <si>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</si>
  <si>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</si>
  <si>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</si>
  <si>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</si>
  <si>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</si>
  <si>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</si>
  <si>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</si>
  <si>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</si>
  <si>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</si>
  <si>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</si>
  <si>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</si>
  <si>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</si>
  <si>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</si>
  <si>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</si>
  <si>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</si>
  <si>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</si>
  <si>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</si>
  <si>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</si>
  <si>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</si>
  <si>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</si>
  <si>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</si>
  <si>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</si>
  <si>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</si>
  <si>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</si>
  <si>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</si>
  <si>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</si>
  <si>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</si>
  <si>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</si>
  <si>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</si>
  <si>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</si>
  <si>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</si>
  <si>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</si>
  <si>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</si>
  <si>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</si>
  <si>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</si>
  <si>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</si>
  <si>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</si>
  <si>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</si>
  <si>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</si>
  <si>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</si>
  <si>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</si>
  <si>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</si>
  <si>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</si>
  <si>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</si>
  <si>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</si>
  <si>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</si>
  <si>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</si>
  <si>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</si>
  <si>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</si>
  <si>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</si>
  <si>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</si>
  <si>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</si>
  <si>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</si>
  <si>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</si>
  <si>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</si>
  <si>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</si>
  <si>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</si>
  <si>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</si>
  <si>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</si>
  <si>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</si>
  <si>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</si>
  <si>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</si>
  <si>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</si>
  <si>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</si>
  <si>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</si>
  <si>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</si>
  <si>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</si>
  <si>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</si>
  <si>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</si>
  <si>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</si>
  <si>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</si>
  <si>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</si>
  <si>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</si>
  <si>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</si>
  <si>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</si>
  <si>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</si>
  <si>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</si>
  <si>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</si>
  <si>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</si>
  <si>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</si>
  <si>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</si>
  <si>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</si>
  <si>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</si>
  <si>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</si>
  <si>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</si>
  <si>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</si>
  <si>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</si>
  <si>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</si>
  <si>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</si>
  <si>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</si>
  <si>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</si>
  <si>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</si>
  <si>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</si>
  <si>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</si>
  <si>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</si>
  <si>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</si>
  <si>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</si>
  <si>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</si>
  <si>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</si>
  <si>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</si>
  <si>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</si>
  <si>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</si>
  <si>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</si>
  <si>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</si>
  <si>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</si>
  <si>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</si>
  <si>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</si>
  <si>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</si>
  <si>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</si>
  <si>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</si>
  <si>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</si>
  <si>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</si>
  <si>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</si>
  <si>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</si>
  <si>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</si>
  <si>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</si>
  <si>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</si>
  <si>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</si>
  <si>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</si>
  <si>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</si>
  <si>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</si>
  <si>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</si>
  <si>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</si>
  <si>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</si>
  <si>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</si>
  <si>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</si>
  <si>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</si>
  <si>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</si>
  <si>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</si>
  <si>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</si>
  <si>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</si>
  <si>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</si>
  <si>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</si>
  <si>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</si>
  <si>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</si>
  <si>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</si>
  <si>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</si>
  <si>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</si>
  <si>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</si>
  <si>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</si>
  <si>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</si>
  <si>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</si>
  <si>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</si>
  <si>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</si>
  <si>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</si>
  <si>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</si>
  <si>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</si>
  <si>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</si>
  <si>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</si>
  <si>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</si>
  <si>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</si>
  <si>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</si>
  <si>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</si>
  <si>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</si>
  <si>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</si>
  <si>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</si>
  <si>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</si>
  <si>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</si>
  <si>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</si>
  <si>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</si>
  <si>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</si>
  <si>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</si>
  <si>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</si>
  <si>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</si>
  <si>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</si>
  <si>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</si>
  <si>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</si>
  <si>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</si>
  <si>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</si>
  <si>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</si>
  <si>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</si>
  <si>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</si>
  <si>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</si>
  <si>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</si>
  <si>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</si>
  <si>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</si>
  <si>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</si>
  <si>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</si>
  <si>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</si>
  <si>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</si>
  <si>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</si>
  <si>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</si>
  <si>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</si>
  <si>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</si>
  <si>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</si>
  <si>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</si>
  <si>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</si>
  <si>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</si>
  <si>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</si>
  <si>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</si>
  <si>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</si>
  <si>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</si>
  <si>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</si>
  <si>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</si>
  <si>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</si>
  <si>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</si>
  <si>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</si>
  <si>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</si>
  <si>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</si>
  <si>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</si>
  <si>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</si>
  <si>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</si>
  <si>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</si>
  <si>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</si>
  <si>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</si>
  <si>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</si>
  <si>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</si>
  <si>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</si>
  <si>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</si>
  <si>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</si>
  <si>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</si>
  <si>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</si>
  <si>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</si>
  <si>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</si>
  <si>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</si>
  <si>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</si>
  <si>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</si>
  <si>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</si>
  <si>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</si>
  <si>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</si>
  <si>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</si>
  <si>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</si>
  <si>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</si>
  <si>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</si>
  <si>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</si>
  <si>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</si>
  <si>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</si>
  <si>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</si>
  <si>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</si>
  <si>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</si>
  <si>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</si>
  <si>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</si>
  <si>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</si>
  <si>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</si>
  <si>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</si>
  <si>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</si>
  <si>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</si>
  <si>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</si>
  <si>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</si>
  <si>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</si>
  <si>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</si>
  <si>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</si>
  <si>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</si>
  <si>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</si>
  <si>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</si>
  <si>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</si>
  <si>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</si>
  <si>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</si>
  <si>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</si>
  <si>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</si>
  <si>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</si>
  <si>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</si>
  <si>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</si>
  <si>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</si>
  <si>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</si>
  <si>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</si>
  <si>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</si>
  <si>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</si>
  <si>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</si>
  <si>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</si>
  <si>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</si>
  <si>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</si>
  <si>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</si>
  <si>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</si>
  <si>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</si>
  <si>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</si>
  <si>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</si>
  <si>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</si>
  <si>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</si>
  <si>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</si>
  <si>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</si>
  <si>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</si>
  <si>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</si>
  <si>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</si>
  <si>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</si>
  <si>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</si>
  <si>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</si>
  <si>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</si>
  <si>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</si>
  <si>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</si>
  <si>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</si>
  <si>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</si>
  <si>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</si>
  <si>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</si>
  <si>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</si>
  <si>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</si>
  <si>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</si>
  <si>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</si>
  <si>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</si>
  <si>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</si>
  <si>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</si>
  <si>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</si>
  <si>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</si>
  <si>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</si>
  <si>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</si>
  <si>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</si>
  <si>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</si>
  <si>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</si>
  <si>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</si>
  <si>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</si>
  <si>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</si>
  <si>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</si>
  <si>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</si>
  <si>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</si>
  <si>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</si>
  <si>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</si>
  <si>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</si>
  <si>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</si>
  <si>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</si>
  <si>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</si>
  <si>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</si>
  <si>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</si>
  <si>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</si>
  <si>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</si>
  <si>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</si>
  <si>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</si>
  <si>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</si>
  <si>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</si>
  <si>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</si>
  <si>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</si>
  <si>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</si>
  <si>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</si>
  <si>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</si>
  <si>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</si>
  <si>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</si>
  <si>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</si>
  <si>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</si>
  <si>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</si>
  <si>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</si>
  <si>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</si>
  <si>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</si>
  <si>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</si>
  <si>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</si>
  <si>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</si>
  <si>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</si>
  <si>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</si>
  <si>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</si>
  <si>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</si>
  <si>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</si>
  <si>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</si>
  <si>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</si>
  <si>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</si>
  <si>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</si>
  <si>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</si>
  <si>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</si>
  <si>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</si>
  <si>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</si>
  <si>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</si>
  <si>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</si>
  <si>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</si>
  <si>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</si>
  <si>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</si>
  <si>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</si>
  <si>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</si>
  <si>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</si>
  <si>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</si>
  <si>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</si>
  <si>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</si>
  <si>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</si>
  <si>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</si>
  <si>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</si>
  <si>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</si>
  <si>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</si>
  <si>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</si>
  <si>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</si>
  <si>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</si>
  <si>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</si>
  <si>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</si>
  <si>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</si>
  <si>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</si>
  <si>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</si>
  <si>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</si>
  <si>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</si>
  <si>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</si>
  <si>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</si>
  <si>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</si>
  <si>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</si>
  <si>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</si>
  <si>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</si>
  <si>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</si>
  <si>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</si>
  <si>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</si>
  <si>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</si>
  <si>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</si>
  <si>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</si>
  <si>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</si>
  <si>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</si>
  <si>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</si>
  <si>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</si>
  <si>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</si>
  <si>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</si>
  <si>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</si>
  <si>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</si>
  <si>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</si>
  <si>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</si>
  <si>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</si>
  <si>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</si>
  <si>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</si>
  <si>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</si>
  <si>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</si>
  <si>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</si>
  <si>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</si>
  <si>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</si>
  <si>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</si>
  <si>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</si>
  <si>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</si>
  <si>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</si>
  <si>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</si>
  <si>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</si>
  <si>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</si>
  <si>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</si>
  <si>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</si>
  <si>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</si>
  <si>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</si>
  <si>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</si>
  <si>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</si>
  <si>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</si>
  <si>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</si>
  <si>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</si>
  <si>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</si>
  <si>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</si>
  <si>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</si>
  <si>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</si>
  <si>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</si>
  <si>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</si>
  <si>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</si>
  <si>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</si>
  <si>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</si>
  <si>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</si>
  <si>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</si>
  <si>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</si>
  <si>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</si>
  <si>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</si>
  <si>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</si>
  <si>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</si>
  <si>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</si>
  <si>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</si>
  <si>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</si>
  <si>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</si>
  <si>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</si>
  <si>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</si>
  <si>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</si>
  <si>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</si>
  <si>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</si>
  <si>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</si>
  <si>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</si>
  <si>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</si>
  <si>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</si>
  <si>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</si>
  <si>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</si>
  <si>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</si>
  <si>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</si>
  <si>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</si>
  <si>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</si>
  <si>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</si>
  <si>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</si>
  <si>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</si>
  <si>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</si>
  <si>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</si>
  <si>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</si>
  <si>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</si>
  <si>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</si>
  <si>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</si>
  <si>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</si>
  <si>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</si>
  <si>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</si>
  <si>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</si>
  <si>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</si>
  <si>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</si>
  <si>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</si>
  <si>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</si>
  <si>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</si>
  <si>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</si>
  <si>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</si>
  <si>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</si>
  <si>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</si>
  <si>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</si>
  <si>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</si>
  <si>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</si>
  <si>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</si>
  <si>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</si>
  <si>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</si>
  <si>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</si>
  <si>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</si>
  <si>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</si>
  <si>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</si>
  <si>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</si>
  <si>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</si>
  <si>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</si>
  <si>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</si>
  <si>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</si>
  <si>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</si>
  <si>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</si>
  <si>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</si>
  <si>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</si>
  <si>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</si>
  <si>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</si>
  <si>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</si>
  <si>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</si>
  <si>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</si>
  <si>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</si>
  <si>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</si>
  <si>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</si>
  <si>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</si>
  <si>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</si>
  <si>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</si>
  <si>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</si>
  <si>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</si>
  <si>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</si>
  <si>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</si>
  <si>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</si>
  <si>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</si>
  <si>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</si>
  <si>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</si>
  <si>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</si>
  <si>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</si>
  <si>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</si>
  <si>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</si>
  <si>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</si>
  <si>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</si>
  <si>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</si>
  <si>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</si>
  <si>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</si>
  <si>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</si>
  <si>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</si>
  <si>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</si>
  <si>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</si>
  <si>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</si>
  <si>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</si>
  <si>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</si>
  <si>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</si>
  <si>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</si>
  <si>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</si>
  <si>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</si>
  <si>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</si>
  <si>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</si>
  <si>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</si>
  <si>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</si>
  <si>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</si>
  <si>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</si>
  <si>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</si>
  <si>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</si>
  <si>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</si>
  <si>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</si>
  <si>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</si>
  <si>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</si>
  <si>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</si>
  <si>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</si>
  <si>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</si>
  <si>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</si>
  <si>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</si>
  <si>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</si>
  <si>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</si>
  <si>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</si>
  <si>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</si>
  <si>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</si>
  <si>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</si>
  <si>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</si>
  <si>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</si>
  <si>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</si>
  <si>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</si>
  <si>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</si>
  <si>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</si>
  <si>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</si>
  <si>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</si>
  <si>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</si>
  <si>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</si>
  <si>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</si>
  <si>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</si>
  <si>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</si>
  <si>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</si>
  <si>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</si>
  <si>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</si>
  <si>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</si>
  <si>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</si>
  <si>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</si>
  <si>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</si>
  <si>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</si>
  <si>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</si>
  <si>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</si>
  <si>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</si>
  <si>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</si>
  <si>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</si>
  <si>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</si>
  <si>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</si>
  <si>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</si>
  <si>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</si>
  <si>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</si>
  <si>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</si>
  <si>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</si>
  <si>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</si>
  <si>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</si>
  <si>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</si>
  <si>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</si>
  <si>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</si>
  <si>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</si>
  <si>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</si>
  <si>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</si>
  <si>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</si>
  <si>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</si>
  <si>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</si>
  <si>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</si>
  <si>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</si>
  <si>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</si>
  <si>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</si>
  <si>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</si>
  <si>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</si>
  <si>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</si>
  <si>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</si>
  <si>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</si>
  <si>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</si>
  <si>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</si>
  <si>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</si>
  <si>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</si>
  <si>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</si>
  <si>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</si>
  <si>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</si>
  <si>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</si>
  <si>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</si>
  <si>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</si>
  <si>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</si>
  <si>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</si>
  <si>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</si>
  <si>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</si>
  <si>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</si>
  <si>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</si>
  <si>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</si>
  <si>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</si>
  <si>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</si>
  <si>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</si>
  <si>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</si>
  <si>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</si>
  <si>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</si>
  <si>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</si>
  <si>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</si>
  <si>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</si>
  <si>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</si>
  <si>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</si>
  <si>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</si>
  <si>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</si>
  <si>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</si>
  <si>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</si>
  <si>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</si>
  <si>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</si>
  <si>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</si>
  <si>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</si>
  <si>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</si>
  <si>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</si>
  <si>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</si>
  <si>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</si>
  <si>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</si>
  <si>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</si>
  <si>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</si>
  <si>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</si>
  <si>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</si>
  <si>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</si>
  <si>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</si>
  <si>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</si>
  <si>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</si>
  <si>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</si>
  <si>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</si>
  <si>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</si>
  <si>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</si>
  <si>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</si>
  <si>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</si>
  <si>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</si>
  <si>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</si>
  <si>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</si>
  <si>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</si>
  <si>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</si>
  <si>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</si>
  <si>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</si>
  <si>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</si>
  <si>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</si>
  <si>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</si>
  <si>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</si>
  <si>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</si>
  <si>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</si>
  <si>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</si>
  <si>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</si>
  <si>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</si>
  <si>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</si>
  <si>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</si>
  <si>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</si>
  <si>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</si>
  <si>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</si>
  <si>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</si>
  <si>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</si>
  <si>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</si>
  <si>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</si>
  <si>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</si>
  <si>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</si>
  <si>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</si>
  <si>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</si>
  <si>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</si>
  <si>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</si>
  <si>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</si>
  <si>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</si>
  <si>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</si>
  <si>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</si>
  <si>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</si>
  <si>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</si>
  <si>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</si>
  <si>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</si>
  <si>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</si>
  <si>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</si>
  <si>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</si>
  <si>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</si>
  <si>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</si>
  <si>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</si>
  <si>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</si>
  <si>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</si>
  <si>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</si>
  <si>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</si>
  <si>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</si>
  <si>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</si>
  <si>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</si>
  <si>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</si>
  <si>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</si>
  <si>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</si>
  <si>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</si>
  <si>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</si>
  <si>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</si>
  <si>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</si>
  <si>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</si>
  <si>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</si>
  <si>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</si>
  <si>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</si>
  <si>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</si>
  <si>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</si>
  <si>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</si>
  <si>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</si>
  <si>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</si>
  <si>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</si>
  <si>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</si>
  <si>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</si>
  <si>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</si>
  <si>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</si>
  <si>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</si>
  <si>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</si>
  <si>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</si>
  <si>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</si>
  <si>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</si>
  <si>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</si>
  <si>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</si>
  <si>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</si>
  <si>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</si>
  <si>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</si>
  <si>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</si>
  <si>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</si>
  <si>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</si>
  <si>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</si>
  <si>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</si>
  <si>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</si>
  <si>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</si>
  <si>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</si>
  <si>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</si>
  <si>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</si>
  <si>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</si>
  <si>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</si>
  <si>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</si>
  <si>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</si>
  <si>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</si>
  <si>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</si>
  <si>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</si>
  <si>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</si>
  <si>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</si>
  <si>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</si>
  <si>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</si>
  <si>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</si>
  <si>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</si>
  <si>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</si>
  <si>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</si>
  <si>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</si>
  <si>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</si>
  <si>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</si>
  <si>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</si>
  <si>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</si>
  <si>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</si>
  <si>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</si>
  <si>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</si>
  <si>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</si>
  <si>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</si>
  <si>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</si>
  <si>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</si>
  <si>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</si>
  <si>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</si>
  <si>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</si>
  <si>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</si>
  <si>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</si>
  <si>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</si>
  <si>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</si>
  <si>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</si>
  <si>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</si>
  <si>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</si>
  <si>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</si>
  <si>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</si>
  <si>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</si>
  <si>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</si>
  <si>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</si>
  <si>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</si>
  <si>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</si>
  <si>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</si>
  <si>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</si>
  <si>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</si>
  <si>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</si>
  <si>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</si>
  <si>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</si>
  <si>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</si>
  <si>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</si>
  <si>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</si>
  <si>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</si>
  <si>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</si>
  <si>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</si>
  <si>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</si>
  <si>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</si>
  <si>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</si>
  <si>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</si>
  <si>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</si>
  <si>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</si>
  <si>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</si>
  <si>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</si>
  <si>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</si>
  <si>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</si>
  <si>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</si>
  <si>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</si>
  <si>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</si>
  <si>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</si>
  <si>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</si>
  <si>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</si>
  <si>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</si>
  <si>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</si>
  <si>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</si>
  <si>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</si>
  <si>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</si>
  <si>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</si>
  <si>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</si>
  <si>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</si>
  <si>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</si>
  <si>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</si>
  <si>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</si>
  <si>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</si>
  <si>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</si>
  <si>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</si>
  <si>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</si>
  <si>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</si>
  <si>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</si>
  <si>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</si>
  <si>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</si>
  <si>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</si>
  <si>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</si>
  <si>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</si>
  <si>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</si>
  <si>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</si>
  <si>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</si>
  <si>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</si>
  <si>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</si>
  <si>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</si>
  <si>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</si>
  <si>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</si>
  <si>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</si>
  <si>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</si>
  <si>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</si>
  <si>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</si>
  <si>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</si>
  <si>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</si>
  <si>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</si>
  <si>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</si>
  <si>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</si>
  <si>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</si>
  <si>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</si>
  <si>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</si>
  <si>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</si>
  <si>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</si>
  <si>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</si>
  <si>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</si>
  <si>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</si>
  <si>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</si>
  <si>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</si>
  <si>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</si>
  <si>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</si>
  <si>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</si>
  <si>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</si>
  <si>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</si>
  <si>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</si>
  <si>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</si>
  <si>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</si>
  <si>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</si>
  <si>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</si>
  <si>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</si>
  <si>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</si>
  <si>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</si>
  <si>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</si>
  <si>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</si>
  <si>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</si>
  <si>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</si>
  <si>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</si>
  <si>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</si>
  <si>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</si>
  <si>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</si>
  <si>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</si>
  <si>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</si>
  <si>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</si>
  <si>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</si>
  <si>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</si>
  <si>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</si>
  <si>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</si>
  <si>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</si>
  <si>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</si>
  <si>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</si>
  <si>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</si>
  <si>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</si>
  <si>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</si>
  <si>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</si>
  <si>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</si>
  <si>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</si>
  <si>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</si>
  <si>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</si>
  <si>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</si>
  <si>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</si>
  <si>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</si>
  <si>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</si>
  <si>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</si>
  <si>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</si>
  <si>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</si>
  <si>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</si>
  <si>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</si>
  <si>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</si>
  <si>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</si>
  <si>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</si>
  <si>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</si>
  <si>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</si>
  <si>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</si>
  <si>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</si>
  <si>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</si>
  <si>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</si>
  <si>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</si>
  <si>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</si>
  <si>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</si>
  <si>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</si>
  <si>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</si>
  <si>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</si>
  <si>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</si>
  <si>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</si>
  <si>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</si>
  <si>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</si>
  <si>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</si>
  <si>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</si>
  <si>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</si>
  <si>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</si>
  <si>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</si>
  <si>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</si>
  <si>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</si>
  <si>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</si>
  <si>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</si>
  <si>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</si>
  <si>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</si>
  <si>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</si>
  <si>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</si>
  <si>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</si>
  <si>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</si>
  <si>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</si>
  <si>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</si>
  <si>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</si>
  <si>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</si>
  <si>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</si>
  <si>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</si>
  <si>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</si>
  <si>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</si>
  <si>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</si>
  <si>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</si>
  <si>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</si>
  <si>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</si>
  <si>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</si>
  <si>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</si>
  <si>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</si>
  <si>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</si>
  <si>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</si>
  <si>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</si>
  <si>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</si>
  <si>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</si>
  <si>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</si>
  <si>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</si>
  <si>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</si>
  <si>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</si>
  <si>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</si>
  <si>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</si>
  <si>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</si>
  <si>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</si>
  <si>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</si>
  <si>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</si>
  <si>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</si>
  <si>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</si>
  <si>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</si>
  <si>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</si>
  <si>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</si>
  <si>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</si>
  <si>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</si>
  <si>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</si>
  <si>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</si>
  <si>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</si>
  <si>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</si>
  <si>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</si>
  <si>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</si>
  <si>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</si>
  <si>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</si>
  <si>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</si>
  <si>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</si>
  <si>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</si>
  <si>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</si>
  <si>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</si>
  <si>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</si>
  <si>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</si>
  <si>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</si>
  <si>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</si>
  <si>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</si>
  <si>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</si>
  <si>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</si>
  <si>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</si>
  <si>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</si>
  <si>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</si>
  <si>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</si>
  <si>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</si>
  <si>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</si>
  <si>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</si>
  <si>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</si>
  <si>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</si>
  <si>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</si>
  <si>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</si>
  <si>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</si>
  <si>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</si>
  <si>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</si>
  <si>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</si>
  <si>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</si>
  <si>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</si>
  <si>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</si>
  <si>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</si>
  <si>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</si>
  <si>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</si>
  <si>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</si>
  <si>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</si>
  <si>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</si>
  <si>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</si>
  <si>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</si>
  <si>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</si>
  <si>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</si>
  <si>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</si>
  <si>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</si>
  <si>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</si>
  <si>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</si>
  <si>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</si>
  <si>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</si>
  <si>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</si>
  <si>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</si>
  <si>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</si>
  <si>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</si>
  <si>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</si>
  <si>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</si>
  <si>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</si>
  <si>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</si>
  <si>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</si>
  <si>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</si>
  <si>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</si>
  <si>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</si>
  <si>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</si>
  <si>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</si>
  <si>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</si>
  <si>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</si>
  <si>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</si>
  <si>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</si>
  <si>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</si>
  <si>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</si>
  <si>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</si>
  <si>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</si>
  <si>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</si>
  <si>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</si>
  <si>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</si>
  <si>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</si>
  <si>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</si>
  <si>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</si>
  <si>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</si>
  <si>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</si>
  <si>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</si>
  <si>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</si>
  <si>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</si>
  <si>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</si>
  <si>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</si>
  <si>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</si>
  <si>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</si>
  <si>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</si>
  <si>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</si>
  <si>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</si>
  <si>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</si>
  <si>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</si>
  <si>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</si>
  <si>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</si>
  <si>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</si>
  <si>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</si>
  <si>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</si>
  <si>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</si>
  <si>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</si>
  <si>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</si>
  <si>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</si>
  <si>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</si>
  <si>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</si>
  <si>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</si>
  <si>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</si>
  <si>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</si>
  <si>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</si>
  <si>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</si>
  <si>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</si>
  <si>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</si>
  <si>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</si>
  <si>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</si>
  <si>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</si>
  <si>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</si>
  <si>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</si>
  <si>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</si>
  <si>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</si>
  <si>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</si>
  <si>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</si>
  <si>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</si>
  <si>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</si>
  <si>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</si>
  <si>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</si>
  <si>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</si>
  <si>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</si>
  <si>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</si>
  <si>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</si>
  <si>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</si>
  <si>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</si>
  <si>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</si>
  <si>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</si>
  <si>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</si>
  <si>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</si>
  <si>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</si>
  <si>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</si>
  <si>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</si>
  <si>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</si>
  <si>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</si>
  <si>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</si>
  <si>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</si>
  <si>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</si>
  <si>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</si>
  <si>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</si>
  <si>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</si>
  <si>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</si>
  <si>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</si>
  <si>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</si>
  <si>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</si>
  <si>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</si>
  <si>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</si>
  <si>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</si>
  <si>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</si>
  <si>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</si>
  <si>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</si>
  <si>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</si>
  <si>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</si>
  <si>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</si>
  <si>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</si>
  <si>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</si>
  <si>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</si>
  <si>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</si>
  <si>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</si>
  <si>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</si>
  <si>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</si>
  <si>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</si>
  <si>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</si>
  <si>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</si>
  <si>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</si>
  <si>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</si>
  <si>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</si>
  <si>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</si>
  <si>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</si>
  <si>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</si>
  <si>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</si>
  <si>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</si>
  <si>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</si>
  <si>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</si>
  <si>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</si>
  <si>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</si>
  <si>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</si>
  <si>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</si>
  <si>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</si>
  <si>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</si>
  <si>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</si>
  <si>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</si>
  <si>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</si>
  <si>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</si>
  <si>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</si>
  <si>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</si>
  <si>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</si>
  <si>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</si>
  <si>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</si>
  <si>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</si>
  <si>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</si>
  <si>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</si>
  <si>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</si>
  <si>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</si>
  <si>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</si>
  <si>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</si>
  <si>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</si>
  <si>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</si>
  <si>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</si>
  <si>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</si>
  <si>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</si>
  <si>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</si>
  <si>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</si>
  <si>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</si>
  <si>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</si>
  <si>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</si>
  <si>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</si>
  <si>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</si>
  <si>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</si>
  <si>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</si>
  <si>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</si>
  <si>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</si>
  <si>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</si>
  <si>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</si>
  <si>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</si>
  <si>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</si>
  <si>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</si>
  <si>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</si>
  <si>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</si>
  <si>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</si>
  <si>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</si>
  <si>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</si>
  <si>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</si>
  <si>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</si>
  <si>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</si>
  <si>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</si>
  <si>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</si>
  <si>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</si>
  <si>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</si>
  <si>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</si>
  <si>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</si>
  <si>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</si>
  <si>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</si>
  <si>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</si>
  <si>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</si>
  <si>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</si>
  <si>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</si>
  <si>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</si>
  <si>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</si>
  <si>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</si>
  <si>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</si>
  <si>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</si>
  <si>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</si>
  <si>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</si>
  <si>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</si>
  <si>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</si>
  <si>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</si>
  <si>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</si>
  <si>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</si>
  <si>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</si>
  <si>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</si>
  <si>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</si>
  <si>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</si>
  <si>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</si>
  <si>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</si>
  <si>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</si>
  <si>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</si>
  <si>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</si>
  <si>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</si>
  <si>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</si>
  <si>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</si>
  <si>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</si>
  <si>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</si>
  <si>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</si>
  <si>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</si>
  <si>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</si>
  <si>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</si>
  <si>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</si>
  <si>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</si>
  <si>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</si>
  <si>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</si>
  <si>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</si>
  <si>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</si>
  <si>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</si>
  <si>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</si>
  <si>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</si>
  <si>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</si>
  <si>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</si>
  <si>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</si>
  <si>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</si>
  <si>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</si>
  <si>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</si>
  <si>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</si>
  <si>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</si>
  <si>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</si>
  <si>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</si>
  <si>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</si>
  <si>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</si>
  <si>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</si>
  <si>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</si>
  <si>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</si>
  <si>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</si>
  <si>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</si>
  <si>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</si>
  <si>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</si>
  <si>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</si>
  <si>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</si>
  <si>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</si>
  <si>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</si>
  <si>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</si>
  <si>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</si>
  <si>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</si>
  <si>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</si>
  <si>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</si>
  <si>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</si>
  <si>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</si>
  <si>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</si>
  <si>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</si>
  <si>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</si>
  <si>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</si>
  <si>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</si>
  <si>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</si>
  <si>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</si>
  <si>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</si>
  <si>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</si>
  <si>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</si>
  <si>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</si>
  <si>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</si>
  <si>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</si>
  <si>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</si>
  <si>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</si>
  <si>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</si>
  <si>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</si>
  <si>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</si>
  <si>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</si>
  <si>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</si>
  <si>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</si>
  <si>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</si>
  <si>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</si>
  <si>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</si>
  <si>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</si>
  <si>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</si>
  <si>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</si>
  <si>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</si>
  <si>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</si>
  <si>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</si>
  <si>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</si>
  <si>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</si>
  <si>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</si>
  <si>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</si>
  <si>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</si>
  <si>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</si>
  <si>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</si>
  <si>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</si>
  <si>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</si>
  <si>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</si>
  <si>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</si>
  <si>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</si>
  <si>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</si>
  <si>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</si>
  <si>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</si>
  <si>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</si>
  <si>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</si>
  <si>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</si>
  <si>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</si>
  <si>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</si>
  <si>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</si>
  <si>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</si>
  <si>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</si>
  <si>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</si>
  <si>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</si>
  <si>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</si>
  <si>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</si>
  <si>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</si>
  <si>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</si>
  <si>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</si>
  <si>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</si>
  <si>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</si>
  <si>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</si>
  <si>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</si>
  <si>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</si>
  <si>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</si>
  <si>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</si>
  <si>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</si>
  <si>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</si>
  <si>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</si>
  <si>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</si>
  <si>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</si>
  <si>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</si>
  <si>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</si>
  <si>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</si>
  <si>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</si>
  <si>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</si>
  <si>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</si>
  <si>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</si>
  <si>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</si>
  <si>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</si>
  <si>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</si>
  <si>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</si>
  <si>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</si>
  <si>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</si>
  <si>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</si>
  <si>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</si>
  <si>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</si>
  <si>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</si>
  <si>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</si>
  <si>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</si>
  <si>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</si>
  <si>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</si>
  <si>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</si>
  <si>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</si>
  <si>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</si>
  <si>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</si>
  <si>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</si>
  <si>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</si>
  <si>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</si>
  <si>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</si>
  <si>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</si>
  <si>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</si>
  <si>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</si>
  <si>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</si>
  <si>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</si>
  <si>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</si>
  <si>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</si>
  <si>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</si>
  <si>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</si>
  <si>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</si>
  <si>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</si>
  <si>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</si>
  <si>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</si>
  <si>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</si>
  <si>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</si>
  <si>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</si>
  <si>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</si>
  <si>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</si>
  <si>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</si>
  <si>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</si>
  <si>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</si>
  <si>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</si>
  <si>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</si>
  <si>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</si>
  <si>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</si>
  <si>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</si>
  <si>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</si>
  <si>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</si>
  <si>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</si>
  <si>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</si>
  <si>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</si>
  <si>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</si>
  <si>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</si>
  <si>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</si>
  <si>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</si>
  <si>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</si>
  <si>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</si>
  <si>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</si>
  <si>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</si>
  <si>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</si>
  <si>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</si>
  <si>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</si>
  <si>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</si>
  <si>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</si>
  <si>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</si>
  <si>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</si>
  <si>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</si>
  <si>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</si>
  <si>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</si>
  <si>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</si>
  <si>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</si>
  <si>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</si>
  <si>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</si>
  <si>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</si>
  <si>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</si>
  <si>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</si>
  <si>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</si>
  <si>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</si>
  <si>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</si>
  <si>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</si>
  <si>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</si>
  <si>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</si>
  <si>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</si>
  <si>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</si>
  <si>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</si>
  <si>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</si>
  <si>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</si>
  <si>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</si>
  <si>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</si>
  <si>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</si>
  <si>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</si>
  <si>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</si>
  <si>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</si>
  <si>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</si>
  <si>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</si>
  <si>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</si>
  <si>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</si>
  <si>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</si>
  <si>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</si>
  <si>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</si>
  <si>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</si>
  <si>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</si>
  <si>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</si>
  <si>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</si>
  <si>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</si>
  <si>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</si>
  <si>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</si>
  <si>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</si>
  <si>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</si>
  <si>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</si>
  <si>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</si>
  <si>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</si>
  <si>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</si>
  <si>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</si>
  <si>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</si>
  <si>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</si>
  <si>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</si>
  <si>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</si>
  <si>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</si>
  <si>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</si>
  <si>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</si>
  <si>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</si>
  <si>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</si>
  <si>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</si>
  <si>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</si>
  <si>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</si>
  <si>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</si>
  <si>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</si>
  <si>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</si>
  <si>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</si>
  <si>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</si>
  <si>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</si>
  <si>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</si>
  <si>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</si>
  <si>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</si>
  <si>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</si>
  <si>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</si>
  <si>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</si>
  <si>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</si>
  <si>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</si>
  <si>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</si>
  <si>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</si>
  <si>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</si>
  <si>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</si>
  <si>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</si>
  <si>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</si>
  <si>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</si>
  <si>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</si>
  <si>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</si>
  <si>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</si>
  <si>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</si>
  <si>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</si>
  <si>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</si>
  <si>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</si>
  <si>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</si>
  <si>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</si>
  <si>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</si>
  <si>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</si>
  <si>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</si>
  <si>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</si>
  <si>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</si>
  <si>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</si>
  <si>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</si>
  <si>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</si>
  <si>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</si>
  <si>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</si>
  <si>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</si>
  <si>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</si>
  <si>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</si>
  <si>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</si>
  <si>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</si>
  <si>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</si>
  <si>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</si>
  <si>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</si>
  <si>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</si>
  <si>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</si>
  <si>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</si>
  <si>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</si>
  <si>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</si>
  <si>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</si>
  <si>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</si>
  <si>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</si>
  <si>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</si>
  <si>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</si>
  <si>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</si>
  <si>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</si>
  <si>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</si>
  <si>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</si>
  <si>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</si>
  <si>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</si>
  <si>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</si>
  <si>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</si>
  <si>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</si>
  <si>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</si>
  <si>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</si>
  <si>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</si>
  <si>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</si>
  <si>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</si>
  <si>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</si>
  <si>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</si>
  <si>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</si>
  <si>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</si>
  <si>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</si>
  <si>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</si>
  <si>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</si>
  <si>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</si>
  <si>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</si>
  <si>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</si>
  <si>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</si>
  <si>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</si>
  <si>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</si>
  <si>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</si>
  <si>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</si>
  <si>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</si>
  <si>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</si>
  <si>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</si>
  <si>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</si>
  <si>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</si>
  <si>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</si>
  <si>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</si>
  <si>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</si>
  <si>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</si>
  <si>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</si>
  <si>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</si>
  <si>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</si>
  <si>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</si>
  <si>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</si>
  <si>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</si>
  <si>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</si>
  <si>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</si>
  <si>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</si>
  <si>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</si>
  <si>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</si>
  <si>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</si>
  <si>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</si>
  <si>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</si>
  <si>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</si>
  <si>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</si>
  <si>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</si>
  <si>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</si>
  <si>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</si>
  <si>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</si>
  <si>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</si>
  <si>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</si>
  <si>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</si>
  <si>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</si>
  <si>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</si>
  <si>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</si>
  <si>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</si>
  <si>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</si>
  <si>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</si>
  <si>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</si>
  <si>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</si>
  <si>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</si>
  <si>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</si>
  <si>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</si>
  <si>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</si>
  <si>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</si>
  <si>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</si>
  <si>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</si>
  <si>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</si>
  <si>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</si>
  <si>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</si>
  <si>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</si>
  <si>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</si>
  <si>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</si>
  <si>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</si>
  <si>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</si>
  <si>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</si>
  <si>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</si>
  <si>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</si>
  <si>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</si>
  <si>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</si>
  <si>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</si>
  <si>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</si>
  <si>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</si>
  <si>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</si>
  <si>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</si>
  <si>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</si>
  <si>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</si>
  <si>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</si>
  <si>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</si>
  <si>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</si>
  <si>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</si>
  <si>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</si>
  <si>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</si>
  <si>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</si>
  <si>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</si>
  <si>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</si>
  <si>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</si>
  <si>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</si>
  <si>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</si>
  <si>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</si>
  <si>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</si>
  <si>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</si>
  <si>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</si>
  <si>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</si>
  <si>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</si>
  <si>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</si>
  <si>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</si>
  <si>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</si>
  <si>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</si>
  <si>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</si>
  <si>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</si>
  <si>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</si>
  <si>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</si>
  <si>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</si>
  <si>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</si>
  <si>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</si>
  <si>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</si>
  <si>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</si>
  <si>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</si>
  <si>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</si>
  <si>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</si>
  <si>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</si>
  <si>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</si>
  <si>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</si>
  <si>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</si>
  <si>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</si>
  <si>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</si>
  <si>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</si>
  <si>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</si>
  <si>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</si>
  <si>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</si>
  <si>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</si>
  <si>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</si>
  <si>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</si>
  <si>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</si>
  <si>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</si>
  <si>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</si>
  <si>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</si>
  <si>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</si>
  <si>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</si>
  <si>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</si>
  <si>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</si>
  <si>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</si>
  <si>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</si>
  <si>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</si>
  <si>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</si>
  <si>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</si>
  <si>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</si>
  <si>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</si>
  <si>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</si>
  <si>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</si>
  <si>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</si>
  <si>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</si>
  <si>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</si>
  <si>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</si>
  <si>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</si>
  <si>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</si>
  <si>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</si>
  <si>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</si>
  <si>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</si>
  <si>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</si>
  <si>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</si>
  <si>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</si>
  <si>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</si>
  <si>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</si>
  <si>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</si>
  <si>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</si>
  <si>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</si>
  <si>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</si>
  <si>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</si>
  <si>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</si>
  <si>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</si>
  <si>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</si>
  <si>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</si>
  <si>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</si>
  <si>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</si>
  <si>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</si>
  <si>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</si>
  <si>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</si>
  <si>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</si>
  <si>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</si>
  <si>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</si>
  <si>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</si>
  <si>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</si>
  <si>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</si>
  <si>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</si>
  <si>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</si>
  <si>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</si>
  <si>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</si>
  <si>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</si>
  <si>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</si>
  <si>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</si>
  <si>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</si>
  <si>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</si>
  <si>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</si>
  <si>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</si>
  <si>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</si>
  <si>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</si>
  <si>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</si>
  <si>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</si>
  <si>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</si>
  <si>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</si>
  <si>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</si>
  <si>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</si>
  <si>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</si>
  <si>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</si>
  <si>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</si>
  <si>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</si>
  <si>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</si>
  <si>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</si>
  <si>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</si>
  <si>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</si>
  <si>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</si>
  <si>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</si>
  <si>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</si>
  <si>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</si>
  <si>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</si>
  <si>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</si>
  <si>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</si>
  <si>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</si>
  <si>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</si>
  <si>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</si>
  <si>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</si>
  <si>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</si>
  <si>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</si>
  <si>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</si>
  <si>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</si>
  <si>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</si>
  <si>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</si>
  <si>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</si>
  <si>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</si>
  <si>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</si>
  <si>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</si>
  <si>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</si>
  <si>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</si>
  <si>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</si>
  <si>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</si>
  <si>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</si>
  <si>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</si>
  <si>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</si>
  <si>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</si>
  <si>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</si>
  <si>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</si>
  <si>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</si>
  <si>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</si>
  <si>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</si>
  <si>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</si>
  <si>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</si>
  <si>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</si>
  <si>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</si>
  <si>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</si>
  <si>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</si>
  <si>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</si>
  <si>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</si>
  <si>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</si>
  <si>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</si>
  <si>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</si>
  <si>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</si>
  <si>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</si>
  <si>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</si>
  <si>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</si>
  <si>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</si>
  <si>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</si>
  <si>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</si>
  <si>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</si>
  <si>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</si>
  <si>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</si>
  <si>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</si>
  <si>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</si>
  <si>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</si>
  <si>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</si>
  <si>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</si>
  <si>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</si>
  <si>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</si>
  <si>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</si>
  <si>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</si>
  <si>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</si>
  <si>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</si>
  <si>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</si>
  <si>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</si>
  <si>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</si>
  <si>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</si>
  <si>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</si>
  <si>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</si>
  <si>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</si>
  <si>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</si>
  <si>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</si>
  <si>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</si>
  <si>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</si>
  <si>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</si>
  <si>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</si>
  <si>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</si>
  <si>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</si>
  <si>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</si>
  <si>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</si>
  <si>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</si>
  <si>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</si>
  <si>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</si>
  <si>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</si>
  <si>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</si>
  <si>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</si>
  <si>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</si>
  <si>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</si>
  <si>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</si>
  <si>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</si>
  <si>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</si>
  <si>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</si>
  <si>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</si>
  <si>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</si>
  <si>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</si>
  <si>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</si>
  <si>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</si>
  <si>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</si>
  <si>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</si>
  <si>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</si>
  <si>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</si>
  <si>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</si>
  <si>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</si>
  <si>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</si>
  <si>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</si>
  <si>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</si>
  <si>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</si>
  <si>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</si>
  <si>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</si>
  <si>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</si>
  <si>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</si>
  <si>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</si>
  <si>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</si>
  <si>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</si>
  <si>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</si>
  <si>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</si>
  <si>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</si>
  <si>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</si>
  <si>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</si>
  <si>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</si>
  <si>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</si>
  <si>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</si>
  <si>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</si>
  <si>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</si>
  <si>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</si>
  <si>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</si>
  <si>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</si>
  <si>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</si>
  <si>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</si>
  <si>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</si>
  <si>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</si>
  <si>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</si>
  <si>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</si>
  <si>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</si>
  <si>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</si>
  <si>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</si>
  <si>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</si>
  <si>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</si>
  <si>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</si>
  <si>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</si>
  <si>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</si>
  <si>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</si>
  <si>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</si>
  <si>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</si>
  <si>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</si>
  <si>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</si>
  <si>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</si>
  <si>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</si>
  <si>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</si>
  <si>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</si>
  <si>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</si>
  <si>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</si>
  <si>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</si>
  <si>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</si>
  <si>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</si>
  <si>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</si>
  <si>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</si>
  <si>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</si>
  <si>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</si>
  <si>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</si>
  <si>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</si>
  <si>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</si>
  <si>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</si>
  <si>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</si>
  <si>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</si>
  <si>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</si>
  <si>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</si>
  <si>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</si>
  <si>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</si>
  <si>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</si>
  <si>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</si>
  <si>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</si>
  <si>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</si>
  <si>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</si>
  <si>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</si>
  <si>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</si>
  <si>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</si>
  <si>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</si>
  <si>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</si>
  <si>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</si>
  <si>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</si>
  <si>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</si>
  <si>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</si>
  <si>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</si>
  <si>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</si>
  <si>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</si>
  <si>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</si>
  <si>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</si>
  <si>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</si>
  <si>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</si>
  <si>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</si>
  <si>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</si>
  <si>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</si>
  <si>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</si>
  <si>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</si>
  <si>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</si>
  <si>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</si>
  <si>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</si>
  <si>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</si>
  <si>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</si>
  <si>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</si>
  <si>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</si>
  <si>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</si>
  <si>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</si>
  <si>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</si>
  <si>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</si>
  <si>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</si>
  <si>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</si>
  <si>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</si>
  <si>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</si>
  <si>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</si>
  <si>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</si>
  <si>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</si>
  <si>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</si>
  <si>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</si>
  <si>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</si>
  <si>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</si>
  <si>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</si>
  <si>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</si>
  <si>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</si>
  <si>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</si>
  <si>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</si>
  <si>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</si>
  <si>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</si>
  <si>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</si>
  <si>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</si>
  <si>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</si>
  <si>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</si>
  <si>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</si>
  <si>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</si>
  <si>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</si>
  <si>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</si>
  <si>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</si>
  <si>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</si>
  <si>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</si>
  <si>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</si>
  <si>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</si>
  <si>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</si>
  <si>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</si>
  <si>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</si>
  <si>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</si>
  <si>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</si>
  <si>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</si>
  <si>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</si>
  <si>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</si>
  <si>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</si>
  <si>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</si>
  <si>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</si>
  <si>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</si>
  <si>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</si>
  <si>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</si>
  <si>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</si>
  <si>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</si>
  <si>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</si>
  <si>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</si>
  <si>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</si>
  <si>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</si>
  <si>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</si>
  <si>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</si>
  <si>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</si>
  <si>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</si>
  <si>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</si>
  <si>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</si>
  <si>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</si>
  <si>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</si>
  <si>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</si>
  <si>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</si>
  <si>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</si>
  <si>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</si>
  <si>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</si>
  <si>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</si>
  <si>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</si>
  <si>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</si>
  <si>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</si>
  <si>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</si>
  <si>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</si>
  <si>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</si>
  <si>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</si>
  <si>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</si>
  <si>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</si>
  <si>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</si>
  <si>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</si>
  <si>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</si>
  <si>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</si>
  <si>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</si>
  <si>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</si>
  <si>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</si>
  <si>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</si>
  <si>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</si>
  <si>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</si>
  <si>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</si>
  <si>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</si>
  <si>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</si>
  <si>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</si>
  <si>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</si>
  <si>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</si>
  <si>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</si>
  <si>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</si>
  <si>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</si>
  <si>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</si>
  <si>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</si>
  <si>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</si>
  <si>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</si>
  <si>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</si>
  <si>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</si>
  <si>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</si>
  <si>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</si>
  <si>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</si>
  <si>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</si>
  <si>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</si>
  <si>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</si>
  <si>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</si>
  <si>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</si>
  <si>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</si>
  <si>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</si>
  <si>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</si>
  <si>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</si>
  <si>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</si>
  <si>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</si>
  <si>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</si>
  <si>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</si>
  <si>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</si>
  <si>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</si>
  <si>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</si>
  <si>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</si>
  <si>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</si>
  <si>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</si>
  <si>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</si>
  <si>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</si>
  <si>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</si>
  <si>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</si>
  <si>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</si>
  <si>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</si>
  <si>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</si>
  <si>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</si>
  <si>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</si>
  <si>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</si>
  <si>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</si>
  <si>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</si>
  <si>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</si>
  <si>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</si>
  <si>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</si>
  <si>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</si>
  <si>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</si>
  <si>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</si>
  <si>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</si>
  <si>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</si>
  <si>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</si>
  <si>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</si>
  <si>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</si>
  <si>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</si>
  <si>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</si>
  <si>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</si>
  <si>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</si>
  <si>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</si>
  <si>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</si>
  <si>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</si>
  <si>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</si>
  <si>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</si>
  <si>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</si>
  <si>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</si>
  <si>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</si>
  <si>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</si>
  <si>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</si>
  <si>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</si>
  <si>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</si>
  <si>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</si>
  <si>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</si>
  <si>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</si>
  <si>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</si>
  <si>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</si>
  <si>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</si>
  <si>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</si>
  <si>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</si>
  <si>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</si>
  <si>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</si>
  <si>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</si>
  <si>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</si>
  <si>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</si>
  <si>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</si>
  <si>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</si>
  <si>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</si>
  <si>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</si>
  <si>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</si>
  <si>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</si>
  <si>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</si>
  <si>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</si>
  <si>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</si>
  <si>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</si>
  <si>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</si>
  <si>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</si>
  <si>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</si>
  <si>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</si>
  <si>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</si>
  <si>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</si>
  <si>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</si>
  <si>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</si>
  <si>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</si>
  <si>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</si>
  <si>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</si>
  <si>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</si>
  <si>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</si>
  <si>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</si>
  <si>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</si>
  <si>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</si>
  <si>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</si>
  <si>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</si>
  <si>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</si>
  <si>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</si>
  <si>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</si>
  <si>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</si>
  <si>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</si>
  <si>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</si>
  <si>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</si>
  <si>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</si>
  <si>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</si>
  <si>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</si>
  <si>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</si>
  <si>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</si>
  <si>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</si>
  <si>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</si>
  <si>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</si>
  <si>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</si>
  <si>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</si>
  <si>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</si>
  <si>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</si>
  <si>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</si>
  <si>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</si>
  <si>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</si>
  <si>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</si>
  <si>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</si>
  <si>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</si>
  <si>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</si>
  <si>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</si>
  <si>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</si>
  <si>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</si>
  <si>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</si>
  <si>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</si>
  <si>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</si>
  <si>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</si>
  <si>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</si>
  <si>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</si>
  <si>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</si>
  <si>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</si>
  <si>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</si>
  <si>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</si>
  <si>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</si>
  <si>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</si>
  <si>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</si>
  <si>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</si>
  <si>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</si>
  <si>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</si>
  <si>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</si>
  <si>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</si>
  <si>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</si>
  <si>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</si>
  <si>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</si>
  <si>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</si>
  <si>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</si>
  <si>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</si>
  <si>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</si>
  <si>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</si>
  <si>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</si>
  <si>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</si>
  <si>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</si>
  <si>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</si>
  <si>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</si>
  <si>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</si>
  <si>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</si>
  <si>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</si>
  <si>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</si>
  <si>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</si>
  <si>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</si>
  <si>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</si>
  <si>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</si>
  <si>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</si>
  <si>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</si>
  <si>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</si>
  <si>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</si>
  <si>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</si>
  <si>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</si>
  <si>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</si>
  <si>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</si>
  <si>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</si>
  <si>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</si>
  <si>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</si>
  <si>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</si>
  <si>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</si>
  <si>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</si>
  <si>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</si>
  <si>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</si>
  <si>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</si>
  <si>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</si>
  <si>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</si>
  <si>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</si>
  <si>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</si>
  <si>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</si>
  <si>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</si>
  <si>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</si>
  <si>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</si>
  <si>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</si>
  <si>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</si>
  <si>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</si>
  <si>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</si>
  <si>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</si>
  <si>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</si>
  <si>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</si>
  <si>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</si>
  <si>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</si>
  <si>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</si>
  <si>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</si>
  <si>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</si>
  <si>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</si>
  <si>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</si>
  <si>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</si>
  <si>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</si>
  <si>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</si>
  <si>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</si>
  <si>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</si>
  <si>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</si>
  <si>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</si>
  <si>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</si>
  <si>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</si>
  <si>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</si>
  <si>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</si>
  <si>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</si>
  <si>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</si>
  <si>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</si>
  <si>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</si>
  <si>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</si>
  <si>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</si>
  <si>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</si>
  <si>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</si>
  <si>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</si>
  <si>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</si>
  <si>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</si>
  <si>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</si>
  <si>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</si>
  <si>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</si>
  <si>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</si>
  <si>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</si>
  <si>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</si>
  <si>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</si>
  <si>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</si>
  <si>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</si>
  <si>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</si>
  <si>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</si>
  <si>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</si>
  <si>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</si>
  <si>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</si>
  <si>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</si>
  <si>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</si>
  <si>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</si>
  <si>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</si>
  <si>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</si>
  <si>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</si>
  <si>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</si>
  <si>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</si>
  <si>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</si>
  <si>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</si>
  <si>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</si>
  <si>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</si>
  <si>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</si>
  <si>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</si>
  <si>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</si>
  <si>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</si>
  <si>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</si>
  <si>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</si>
  <si>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</si>
  <si>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</si>
  <si>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</si>
  <si>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</si>
  <si>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</si>
  <si>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</si>
  <si>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</si>
  <si>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</si>
  <si>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</si>
  <si>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</si>
  <si>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</si>
  <si>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</si>
  <si>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</si>
  <si>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</si>
  <si>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</si>
  <si>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</si>
  <si>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</si>
  <si>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</si>
  <si>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</si>
  <si>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</si>
  <si>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</si>
  <si>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</si>
  <si>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</si>
  <si>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</si>
  <si>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</si>
  <si>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</si>
  <si>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</si>
  <si>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</si>
  <si>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</si>
  <si>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</si>
  <si>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</si>
  <si>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</si>
  <si>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</si>
  <si>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</si>
  <si>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</si>
  <si>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</si>
  <si>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</si>
  <si>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</si>
  <si>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</si>
  <si>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</si>
  <si>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</si>
  <si>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</si>
  <si>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</si>
  <si>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</si>
  <si>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</si>
  <si>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</si>
  <si>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</si>
  <si>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</si>
  <si>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</si>
  <si>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</si>
  <si>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</si>
  <si>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</si>
  <si>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</si>
  <si>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</si>
  <si>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</si>
  <si>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</si>
  <si>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</si>
  <si>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</si>
  <si>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</si>
  <si>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</si>
  <si>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</si>
  <si>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</si>
  <si>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</si>
  <si>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</si>
  <si>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</si>
  <si>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</si>
  <si>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</si>
  <si>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</si>
  <si>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</si>
  <si>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</si>
  <si>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</si>
  <si>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</si>
  <si>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</si>
  <si>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</si>
  <si>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</si>
  <si>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</si>
  <si>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</si>
  <si>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</si>
  <si>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</si>
  <si>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</si>
  <si>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</si>
  <si>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</si>
  <si>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</si>
  <si>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</si>
  <si>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</si>
  <si>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</si>
  <si>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</si>
  <si>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</si>
  <si>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</si>
  <si>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</si>
  <si>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</si>
  <si>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</si>
  <si>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</si>
  <si>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</si>
  <si>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</si>
  <si>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</si>
  <si>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</si>
  <si>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</si>
  <si>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</si>
  <si>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</si>
  <si>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</si>
  <si>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</si>
  <si>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</si>
  <si>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</si>
  <si>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</si>
  <si>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</si>
  <si>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</si>
  <si>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</si>
  <si>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</si>
  <si>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</si>
  <si>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</si>
  <si>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</si>
  <si>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</si>
  <si>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</si>
  <si>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</si>
  <si>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</si>
  <si>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</si>
  <si>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</si>
  <si>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</si>
  <si>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</si>
  <si>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</si>
  <si>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</si>
  <si>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</si>
  <si>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</si>
  <si>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</si>
  <si>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</si>
  <si>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</si>
  <si>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</si>
  <si>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</si>
  <si>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</si>
  <si>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</si>
  <si>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</si>
  <si>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</si>
  <si>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</si>
  <si>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</si>
  <si>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</si>
  <si>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</si>
  <si>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</si>
  <si>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</si>
  <si>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</si>
  <si>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</si>
  <si>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</si>
  <si>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</si>
  <si>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</si>
  <si>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</si>
  <si>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</si>
  <si>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</si>
  <si>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</si>
  <si>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</si>
  <si>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</si>
  <si>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</si>
  <si>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</si>
  <si>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</si>
  <si>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</si>
  <si>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</si>
  <si>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</si>
  <si>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</si>
  <si>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</si>
  <si>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</si>
  <si>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</si>
  <si>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</si>
  <si>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</si>
  <si>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</si>
  <si>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</si>
  <si>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</si>
  <si>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</si>
  <si>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</si>
  <si>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</si>
  <si>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</si>
  <si>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</si>
  <si>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</si>
  <si>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</si>
  <si>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</si>
  <si>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</si>
  <si>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</si>
  <si>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</si>
  <si>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</si>
  <si>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</si>
  <si>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</si>
  <si>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</si>
  <si>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</si>
  <si>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</si>
  <si>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</si>
  <si>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</si>
  <si>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</si>
  <si>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</si>
  <si>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</si>
  <si>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</si>
  <si>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</si>
  <si>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</si>
  <si>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</si>
  <si>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</si>
  <si>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</si>
  <si>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</si>
  <si>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</si>
  <si>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</si>
  <si>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</si>
  <si>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</si>
  <si>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</si>
  <si>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</si>
  <si>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</si>
  <si>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</si>
  <si>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</si>
  <si>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</si>
  <si>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</si>
  <si>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</si>
  <si>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</si>
  <si>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</si>
  <si>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</si>
  <si>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</si>
  <si>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</si>
  <si>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</si>
  <si>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</si>
  <si>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</si>
  <si>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</si>
  <si>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</si>
  <si>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</si>
  <si>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</si>
  <si>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</si>
  <si>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</si>
  <si>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</si>
  <si>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</si>
  <si>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</si>
  <si>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</si>
  <si>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</si>
  <si>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</si>
  <si>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</si>
  <si>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</si>
  <si>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</si>
  <si>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</si>
  <si>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</si>
  <si>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</si>
  <si>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</si>
  <si>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</si>
  <si>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</si>
  <si>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</si>
  <si>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</si>
  <si>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</si>
  <si>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</si>
  <si>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</si>
  <si>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</si>
  <si>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</si>
  <si>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</si>
  <si>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</si>
  <si>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</si>
  <si>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</si>
  <si>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</si>
  <si>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</si>
  <si>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</si>
  <si>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</si>
  <si>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</si>
  <si>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</si>
  <si>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</si>
  <si>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</si>
  <si>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</si>
  <si>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</si>
  <si>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</si>
  <si>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</si>
  <si>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</si>
  <si>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</si>
  <si>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</si>
  <si>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</si>
  <si>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</si>
  <si>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</si>
  <si>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</si>
  <si>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</si>
  <si>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</si>
  <si>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</si>
  <si>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</si>
  <si>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</si>
  <si>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</si>
  <si>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</si>
  <si>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</si>
  <si>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</si>
  <si>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</si>
  <si>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</si>
  <si>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</si>
  <si>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</si>
  <si>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</si>
  <si>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</si>
  <si>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</si>
  <si>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</si>
  <si>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</si>
  <si>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</si>
  <si>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</si>
  <si>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</si>
  <si>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</si>
  <si>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</si>
  <si>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</si>
  <si>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</si>
  <si>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</si>
  <si>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</si>
  <si>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</si>
  <si>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</si>
  <si>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</si>
  <si>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</si>
  <si>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</si>
  <si>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</si>
  <si>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</si>
  <si>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</si>
  <si>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</si>
  <si>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</si>
  <si>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</si>
  <si>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</si>
  <si>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</si>
  <si>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</si>
  <si>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</si>
  <si>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</si>
  <si>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</si>
  <si>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</si>
  <si>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</si>
  <si>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</si>
  <si>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</si>
  <si>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</si>
  <si>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</si>
  <si>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</si>
  <si>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</si>
  <si>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</si>
  <si>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</si>
  <si>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</si>
  <si>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</si>
  <si>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</si>
  <si>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</si>
  <si>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</si>
  <si>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</si>
  <si>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</si>
  <si>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</si>
  <si>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</si>
  <si>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</si>
  <si>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</si>
  <si>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</si>
  <si>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</si>
  <si>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</si>
  <si>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</si>
  <si>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</si>
  <si>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</si>
  <si>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</si>
  <si>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</si>
  <si>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</si>
  <si>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</si>
  <si>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</si>
  <si>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</si>
  <si>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</si>
  <si>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</si>
  <si>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</si>
  <si>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</si>
  <si>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</si>
  <si>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</si>
  <si>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</si>
  <si>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</si>
  <si>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</si>
  <si>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</si>
  <si>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</si>
  <si>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</si>
  <si>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</si>
  <si>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</si>
  <si>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</si>
  <si>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</si>
  <si>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</si>
  <si>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</si>
  <si>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</si>
  <si>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</si>
  <si>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</si>
  <si>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</si>
  <si>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</si>
  <si>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</si>
  <si>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</si>
  <si>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</si>
  <si>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</si>
  <si>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</si>
  <si>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</si>
  <si>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</si>
  <si>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</si>
  <si>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</si>
  <si>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</si>
  <si>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</si>
  <si>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</si>
  <si>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</si>
  <si>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</si>
  <si>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</si>
  <si>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</si>
  <si>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</si>
  <si>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</si>
  <si>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</si>
  <si>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</si>
  <si>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</si>
  <si>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</si>
  <si>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</si>
  <si>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</si>
  <si>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</si>
  <si>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</si>
  <si>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</si>
  <si>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</si>
  <si>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</si>
  <si>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</si>
  <si>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</si>
  <si>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</si>
  <si>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</si>
  <si>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</si>
  <si>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</si>
  <si>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</si>
  <si>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</si>
  <si>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</si>
  <si>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</si>
  <si>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</si>
  <si>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</si>
  <si>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</si>
  <si>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</si>
  <si>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</si>
  <si>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</si>
  <si>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</si>
  <si>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</si>
  <si>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</si>
  <si>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</si>
  <si>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</si>
  <si>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</si>
  <si>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</si>
  <si>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</si>
  <si>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</si>
  <si>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</si>
  <si>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</si>
  <si>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</si>
  <si>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</si>
  <si>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</si>
  <si>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</si>
  <si>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</si>
  <si>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</si>
  <si>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</si>
  <si>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</si>
  <si>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</si>
  <si>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</si>
  <si>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</si>
  <si>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</si>
  <si>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</si>
  <si>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</si>
  <si>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</si>
  <si>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</si>
  <si>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</si>
  <si>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</si>
  <si>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</si>
  <si>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</si>
  <si>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</si>
  <si>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</si>
  <si>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</si>
  <si>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</si>
  <si>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</si>
  <si>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</si>
  <si>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</si>
  <si>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</si>
  <si>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</si>
  <si>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</si>
  <si>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</si>
  <si>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</si>
  <si>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</si>
  <si>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</si>
  <si>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</si>
  <si>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</si>
  <si>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</si>
  <si>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</si>
  <si>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</si>
  <si>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</si>
  <si>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</si>
  <si>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</si>
  <si>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</si>
  <si>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</si>
  <si>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</si>
  <si>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</si>
  <si>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</si>
  <si>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</si>
  <si>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</si>
  <si>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</si>
  <si>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</si>
  <si>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</si>
  <si>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</si>
  <si>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</si>
  <si>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</si>
  <si>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</si>
  <si>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</si>
  <si>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</si>
  <si>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</si>
  <si>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</si>
  <si>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</si>
  <si>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</si>
  <si>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</si>
  <si>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</si>
  <si>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</si>
  <si>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</si>
  <si>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</si>
  <si>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</si>
  <si>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</si>
  <si>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</si>
  <si>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</si>
  <si>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</si>
  <si>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</si>
  <si>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</si>
  <si>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</si>
  <si>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</si>
  <si>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</si>
  <si>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</si>
  <si>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</si>
  <si>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</si>
  <si>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</si>
  <si>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</si>
  <si>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</si>
  <si>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</si>
  <si>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</si>
  <si>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</si>
  <si>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</si>
  <si>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</si>
  <si>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</si>
  <si>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</si>
  <si>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</si>
  <si>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</si>
  <si>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</si>
  <si>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</si>
  <si>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</si>
  <si>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</si>
  <si>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</si>
  <si>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</si>
  <si>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</si>
  <si>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</si>
  <si>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</si>
  <si>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</si>
  <si>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</si>
  <si>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</si>
  <si>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</si>
  <si>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</si>
  <si>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</si>
  <si>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</si>
  <si>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</si>
  <si>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</si>
  <si>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</si>
  <si>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</si>
  <si>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</si>
  <si>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</si>
  <si>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</si>
  <si>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</si>
  <si>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</si>
  <si>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</si>
  <si>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</si>
  <si>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</si>
  <si>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</si>
  <si>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</si>
  <si>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</si>
  <si>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</si>
  <si>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</si>
  <si>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</si>
  <si>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</si>
  <si>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</si>
  <si>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</si>
  <si>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</si>
  <si>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</si>
  <si>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</si>
  <si>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</si>
  <si>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</si>
  <si>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</si>
  <si>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</si>
  <si>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</si>
  <si>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</si>
  <si>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</si>
  <si>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</si>
  <si>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</si>
  <si>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</si>
  <si>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</si>
  <si>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</si>
  <si>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</si>
  <si>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</si>
  <si>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</si>
  <si>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</si>
  <si>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</si>
  <si>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</si>
  <si>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</si>
  <si>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</si>
  <si>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</si>
  <si>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</si>
  <si>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</si>
  <si>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</si>
  <si>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</si>
  <si>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</si>
  <si>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</si>
  <si>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</si>
  <si>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</si>
  <si>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</si>
  <si>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</si>
  <si>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</si>
  <si>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</si>
  <si>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</si>
  <si>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</si>
  <si>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</si>
  <si>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</si>
  <si>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</si>
  <si>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</si>
  <si>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</si>
  <si>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</si>
  <si>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</si>
  <si>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</si>
  <si>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</si>
  <si>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</si>
  <si>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</si>
  <si>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</si>
  <si>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</si>
  <si>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</si>
  <si>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</si>
  <si>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</si>
  <si>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</si>
  <si>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</si>
  <si>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</si>
  <si>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</si>
  <si>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</si>
  <si>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</si>
  <si>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</si>
  <si>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</si>
  <si>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</si>
  <si>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</si>
  <si>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</si>
  <si>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</si>
  <si>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</si>
  <si>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</si>
  <si>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</si>
  <si>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</si>
  <si>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</si>
  <si>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</si>
  <si>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</si>
  <si>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</si>
  <si>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</si>
  <si>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</si>
  <si>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</si>
  <si>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</si>
  <si>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</si>
  <si>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</si>
  <si>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</si>
  <si>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</si>
  <si>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</si>
  <si>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</si>
  <si>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</si>
  <si>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</si>
  <si>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</si>
  <si>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</si>
  <si>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</si>
  <si>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</si>
  <si>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</si>
  <si>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</si>
  <si>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</si>
  <si>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</si>
  <si>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</si>
  <si>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</si>
  <si>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</si>
  <si>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</si>
  <si>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</si>
  <si>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</si>
  <si>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</si>
  <si>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</si>
  <si>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</si>
  <si>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</si>
  <si>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</si>
  <si>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</si>
  <si>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</si>
  <si>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</si>
  <si>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</si>
  <si>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</si>
  <si>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</si>
  <si>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</si>
  <si>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</si>
  <si>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</si>
  <si>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</si>
  <si>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</si>
  <si>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</si>
  <si>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</si>
  <si>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</si>
  <si>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</si>
  <si>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</si>
  <si>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</si>
  <si>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</si>
  <si>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</si>
  <si>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</si>
  <si>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</si>
  <si>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</si>
  <si>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</si>
  <si>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</si>
  <si>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</si>
  <si>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</si>
  <si>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</si>
  <si>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</si>
  <si>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</si>
  <si>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</si>
  <si>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</si>
  <si>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</si>
  <si>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</si>
  <si>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</si>
  <si>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</si>
  <si>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</si>
  <si>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</si>
  <si>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</si>
  <si>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</si>
  <si>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</si>
  <si>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</si>
  <si>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</si>
  <si>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</si>
  <si>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</si>
  <si>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</si>
  <si>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</si>
  <si>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</si>
  <si>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</si>
  <si>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</si>
  <si>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</si>
  <si>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</si>
  <si>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</si>
  <si>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</si>
  <si>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</si>
  <si>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</si>
  <si>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</si>
  <si>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</si>
  <si>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</si>
  <si>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</si>
  <si>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</si>
  <si>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</si>
  <si>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</si>
  <si>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</si>
  <si>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</si>
  <si>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</si>
  <si>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</si>
  <si>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</si>
  <si>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</si>
  <si>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</si>
  <si>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</si>
  <si>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</si>
  <si>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</si>
  <si>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</si>
  <si>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</si>
  <si>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</si>
  <si>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</si>
  <si>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</si>
  <si>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</si>
  <si>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</si>
  <si>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</si>
  <si>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</si>
  <si>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</si>
  <si>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</si>
  <si>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</si>
  <si>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</si>
  <si>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</si>
  <si>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</si>
  <si>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</si>
  <si>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</si>
  <si>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</si>
  <si>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</si>
  <si>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</si>
  <si>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</si>
  <si>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</si>
  <si>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</si>
  <si>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</si>
  <si>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</si>
  <si>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</si>
  <si>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</si>
  <si>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</si>
  <si>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</si>
  <si>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</si>
  <si>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</si>
  <si>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</si>
  <si>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</si>
  <si>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</si>
  <si>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</si>
  <si>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</si>
  <si>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</si>
  <si>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</si>
  <si>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</si>
  <si>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</si>
  <si>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</si>
  <si>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</si>
  <si>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</si>
  <si>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</si>
  <si>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</si>
  <si>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</si>
  <si>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</si>
  <si>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</si>
  <si>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</si>
  <si>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</si>
  <si>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</si>
  <si>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</si>
  <si>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</si>
  <si>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</si>
  <si>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</si>
  <si>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</si>
  <si>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</si>
  <si>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</si>
  <si>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</si>
  <si>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</si>
  <si>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</si>
  <si>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</si>
  <si>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</si>
  <si>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</si>
  <si>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</si>
  <si>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</si>
  <si>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</si>
  <si>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</si>
  <si>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</si>
  <si>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</si>
  <si>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</si>
  <si>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</si>
  <si>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</si>
  <si>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</si>
  <si>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</si>
  <si>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</si>
  <si>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</si>
  <si>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</si>
  <si>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</si>
  <si>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</si>
  <si>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</si>
  <si>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</si>
  <si>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</si>
  <si>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</si>
  <si>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</si>
  <si>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</si>
  <si>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</si>
  <si>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</si>
  <si>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</si>
  <si>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</si>
  <si>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</si>
  <si>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</si>
  <si>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</si>
  <si>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</si>
  <si>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</si>
  <si>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</si>
  <si>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</si>
  <si>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</si>
  <si>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</si>
  <si>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</si>
  <si>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</si>
  <si>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</si>
  <si>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</si>
  <si>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</si>
  <si>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</si>
  <si>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</si>
  <si>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</si>
  <si>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</si>
  <si>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</si>
  <si>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</si>
  <si>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</si>
  <si>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</si>
  <si>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</si>
  <si>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</si>
  <si>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</si>
  <si>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</si>
  <si>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</si>
  <si>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</si>
  <si>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</si>
  <si>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</si>
  <si>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</si>
  <si>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</si>
  <si>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</si>
  <si>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</si>
  <si>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</si>
  <si>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</si>
  <si>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</si>
  <si>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</si>
  <si>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</si>
  <si>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</si>
  <si>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</si>
  <si>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</si>
  <si>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</si>
  <si>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</si>
  <si>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</si>
  <si>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</si>
  <si>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</si>
  <si>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</si>
  <si>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</si>
  <si>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</si>
  <si>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</si>
  <si>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</si>
  <si>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</si>
  <si>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</si>
  <si>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</si>
  <si>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</si>
  <si>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</si>
  <si>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</si>
  <si>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</si>
  <si>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</si>
  <si>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</si>
  <si>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</si>
  <si>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</si>
  <si>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</si>
  <si>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</si>
  <si>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</si>
  <si>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</si>
  <si>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</si>
  <si>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</si>
  <si>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</si>
  <si>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</si>
  <si>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</si>
  <si>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</si>
  <si>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</si>
  <si>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</si>
  <si>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</si>
  <si>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</si>
  <si>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</si>
  <si>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</si>
  <si>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</si>
  <si>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</si>
  <si>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</si>
  <si>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</si>
  <si>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</si>
  <si>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</si>
  <si>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</si>
  <si>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</si>
  <si>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</si>
  <si>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</si>
  <si>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</si>
  <si>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</si>
  <si>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</si>
  <si>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</si>
  <si>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</si>
  <si>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</si>
  <si>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</si>
  <si>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</si>
  <si>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</si>
  <si>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</si>
  <si>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</si>
  <si>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</si>
  <si>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</si>
  <si>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</si>
  <si>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</si>
  <si>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</si>
  <si>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</si>
  <si>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</si>
  <si>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</si>
  <si>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</si>
  <si>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</si>
  <si>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</si>
  <si>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</si>
  <si>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</si>
  <si>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</si>
  <si>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</si>
  <si>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</si>
  <si>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</si>
  <si>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</si>
  <si>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</si>
  <si>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</si>
  <si>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</si>
  <si>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</si>
  <si>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</si>
  <si>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</si>
  <si>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</si>
  <si>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</si>
  <si>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</si>
  <si>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</si>
  <si>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</si>
  <si>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</si>
  <si>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</si>
  <si>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</si>
  <si>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</si>
  <si>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</si>
  <si>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</si>
  <si>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</si>
  <si>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</si>
  <si>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</si>
  <si>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</si>
  <si>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</si>
  <si>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</si>
  <si>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</si>
  <si>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</si>
  <si>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</si>
  <si>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</si>
  <si>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</si>
  <si>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</si>
  <si>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</si>
  <si>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</si>
  <si>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</si>
  <si>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</si>
  <si>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</si>
  <si>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</si>
  <si>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</si>
  <si>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</si>
  <si>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</si>
  <si>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</si>
  <si>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</si>
  <si>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</si>
  <si>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</si>
  <si>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</si>
  <si>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</si>
  <si>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</si>
  <si>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</si>
  <si>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</si>
  <si>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</si>
  <si>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</si>
  <si>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</si>
  <si>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</si>
  <si>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</si>
  <si>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</si>
  <si>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</si>
  <si>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</si>
  <si>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</si>
  <si>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</si>
  <si>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</si>
  <si>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</si>
  <si>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</si>
  <si>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</si>
  <si>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</si>
  <si>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</si>
  <si>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</si>
  <si>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</si>
  <si>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</si>
  <si>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</si>
  <si>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</si>
  <si>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</si>
  <si>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</si>
  <si>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</si>
  <si>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</si>
  <si>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</si>
  <si>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</si>
  <si>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</si>
  <si>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</si>
  <si>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</si>
  <si>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</si>
  <si>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</si>
  <si>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</si>
  <si>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</si>
  <si>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</si>
  <si>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</si>
  <si>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</si>
  <si>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</si>
  <si>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</si>
  <si>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</si>
  <si>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</si>
  <si>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</si>
  <si>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</si>
  <si>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</si>
  <si>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</si>
  <si>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</si>
  <si>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</si>
  <si>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</si>
  <si>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</si>
  <si>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</si>
  <si>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</si>
  <si>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</si>
  <si>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</si>
  <si>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</si>
  <si>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</si>
  <si>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</si>
  <si>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</si>
  <si>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</si>
  <si>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</si>
  <si>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</si>
  <si>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</si>
  <si>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</si>
  <si>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</si>
  <si>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</si>
  <si>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</si>
  <si>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</si>
  <si>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</si>
  <si>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</si>
  <si>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</si>
  <si>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</si>
  <si>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</si>
  <si>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</si>
  <si>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</si>
  <si>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</si>
  <si>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</si>
  <si>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</si>
  <si>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</si>
  <si>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</si>
  <si>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</si>
  <si>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</si>
  <si>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</si>
  <si>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</si>
  <si>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</si>
  <si>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</si>
  <si>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</si>
  <si>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</si>
  <si>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</si>
  <si>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</si>
  <si>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</si>
  <si>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</si>
  <si>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</si>
  <si>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</si>
  <si>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</si>
  <si>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</si>
  <si>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</si>
  <si>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</si>
  <si>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</si>
  <si>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</si>
  <si>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</si>
  <si>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</si>
  <si>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</si>
  <si>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</si>
  <si>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</si>
  <si>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</si>
  <si>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</si>
  <si>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</si>
  <si>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</si>
  <si>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</si>
  <si>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</si>
  <si>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</si>
  <si>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</si>
  <si>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</si>
  <si>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</si>
  <si>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</si>
  <si>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</si>
  <si>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</si>
  <si>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</si>
  <si>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</si>
  <si>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</si>
  <si>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</si>
  <si>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</si>
  <si>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</si>
  <si>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</si>
  <si>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</si>
  <si>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</si>
  <si>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</si>
  <si>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</si>
  <si>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</si>
  <si>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</si>
  <si>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</si>
  <si>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</si>
  <si>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</si>
  <si>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</si>
  <si>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</si>
  <si>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</si>
  <si>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</si>
  <si>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</si>
  <si>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</si>
  <si>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</si>
  <si>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</si>
  <si>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</si>
  <si>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</si>
  <si>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</si>
  <si>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</si>
  <si>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</si>
  <si>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</si>
  <si>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</si>
  <si>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</si>
  <si>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</si>
  <si>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</si>
  <si>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</si>
  <si>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</si>
  <si>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</si>
  <si>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</si>
  <si>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</si>
  <si>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</si>
  <si>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</si>
  <si>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</si>
  <si>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</si>
  <si>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</si>
  <si>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</si>
  <si>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</si>
  <si>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</si>
  <si>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</si>
  <si>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</si>
  <si>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</si>
  <si>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</si>
  <si>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</si>
  <si>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</si>
  <si>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</si>
  <si>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</si>
  <si>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</si>
  <si>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</si>
  <si>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</si>
  <si>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</si>
  <si>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</si>
  <si>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</si>
  <si>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</si>
  <si>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</si>
  <si>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</si>
  <si>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</si>
  <si>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</si>
  <si>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</si>
  <si>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</si>
  <si>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</si>
  <si>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</si>
  <si>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</si>
  <si>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</si>
  <si>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</si>
  <si>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</si>
  <si>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</si>
  <si>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</si>
  <si>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</si>
  <si>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</si>
  <si>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</si>
  <si>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</si>
  <si>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</si>
  <si>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</si>
  <si>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</si>
  <si>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</si>
  <si>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</si>
  <si>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</si>
  <si>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</si>
  <si>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</si>
  <si>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</si>
  <si>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</si>
  <si>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</si>
  <si>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</si>
  <si>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</si>
  <si>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</si>
  <si>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</si>
  <si>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</si>
  <si>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</si>
  <si>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</si>
  <si>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</si>
  <si>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</si>
  <si>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</si>
  <si>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</si>
  <si>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</si>
  <si>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</si>
  <si>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</si>
  <si>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</si>
  <si>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</si>
  <si>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</si>
  <si>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</si>
  <si>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</si>
  <si>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</si>
  <si>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</si>
  <si>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</si>
  <si>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</si>
  <si>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</si>
  <si>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</si>
  <si>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</si>
  <si>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</si>
  <si>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</si>
  <si>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</si>
  <si>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</si>
  <si>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</si>
  <si>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</si>
  <si>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</si>
  <si>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</si>
  <si>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</si>
  <si>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</si>
  <si>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</si>
  <si>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</si>
  <si>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</si>
  <si>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</si>
  <si>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</si>
  <si>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</si>
  <si>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</si>
  <si>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</si>
  <si>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</si>
  <si>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</si>
  <si>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</si>
  <si>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</si>
  <si>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</si>
  <si>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</si>
  <si>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</si>
  <si>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</si>
  <si>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</si>
  <si>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</si>
  <si>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</si>
  <si>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</si>
  <si>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</si>
  <si>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</si>
  <si>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</si>
  <si>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</si>
  <si>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</si>
  <si>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</si>
  <si>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</si>
  <si>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</si>
  <si>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</si>
  <si>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</si>
  <si>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</si>
  <si>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</si>
  <si>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</si>
  <si>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</si>
  <si>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</si>
  <si>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</si>
  <si>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</si>
  <si>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</si>
  <si>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</si>
  <si>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</si>
  <si>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</si>
  <si>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</si>
  <si>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</si>
  <si>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</si>
  <si>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</si>
  <si>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</si>
  <si>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</si>
  <si>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</si>
  <si>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</si>
  <si>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</si>
  <si>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</si>
  <si>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</si>
  <si>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</si>
  <si>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</si>
  <si>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</si>
  <si>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</si>
  <si>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</si>
  <si>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</si>
  <si>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</si>
  <si>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</si>
  <si>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</si>
  <si>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</si>
  <si>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</si>
  <si>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</si>
  <si>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</si>
  <si>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</si>
  <si>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</si>
  <si>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</si>
  <si>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</si>
  <si>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</si>
  <si>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</si>
  <si>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</si>
  <si>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</si>
  <si>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</si>
  <si>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</si>
  <si>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</si>
  <si>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</si>
  <si>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</si>
  <si>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</si>
  <si>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</si>
  <si>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</si>
  <si>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</si>
  <si>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</si>
  <si>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</si>
  <si>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</si>
  <si>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</si>
  <si>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</si>
  <si>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</si>
  <si>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</si>
  <si>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</si>
  <si>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</si>
  <si>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</si>
  <si>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</si>
  <si>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</si>
  <si>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</si>
  <si>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</si>
  <si>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</si>
  <si>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</si>
  <si>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</si>
  <si>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</si>
  <si>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</si>
  <si>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</si>
  <si>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</si>
  <si>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</si>
  <si>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</si>
  <si>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</si>
  <si>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</si>
  <si>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</si>
  <si>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</si>
  <si>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</si>
  <si>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</si>
  <si>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</si>
  <si>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</si>
  <si>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</si>
  <si>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</si>
  <si>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</si>
  <si>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</si>
  <si>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</si>
  <si>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</si>
  <si>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</si>
  <si>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</si>
  <si>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</si>
  <si>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</si>
  <si>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</si>
  <si>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</si>
  <si>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</si>
  <si>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</si>
  <si>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</si>
  <si>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</si>
  <si>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</si>
  <si>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</si>
  <si>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</si>
  <si>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</si>
  <si>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</si>
  <si>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</si>
  <si>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</si>
  <si>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</si>
  <si>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</si>
  <si>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</si>
  <si>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</si>
  <si>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</si>
  <si>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</si>
  <si>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</si>
  <si>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</si>
  <si>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</si>
  <si>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</si>
  <si>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</si>
  <si>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</si>
  <si>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</si>
  <si>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</si>
  <si>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</si>
  <si>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</si>
  <si>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</si>
  <si>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</si>
  <si>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</si>
  <si>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</si>
  <si>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</si>
  <si>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</si>
  <si>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</si>
  <si>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</si>
  <si>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</si>
  <si>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</si>
  <si>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</si>
  <si>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</si>
  <si>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</si>
  <si>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</si>
  <si>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</si>
  <si>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</si>
  <si>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</si>
  <si>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</si>
  <si>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</si>
  <si>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</si>
  <si>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</si>
  <si>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</si>
  <si>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</si>
  <si>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</si>
  <si>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</si>
  <si>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</si>
  <si>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</si>
  <si>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</si>
  <si>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</si>
  <si>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</si>
  <si>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</si>
  <si>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</si>
  <si>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</si>
  <si>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</si>
  <si>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</si>
  <si>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</si>
  <si>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</si>
  <si>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</si>
  <si>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</si>
  <si>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</si>
  <si>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</si>
  <si>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</si>
  <si>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</si>
  <si>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</si>
  <si>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</si>
  <si>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</si>
  <si>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</si>
  <si>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</si>
  <si>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</si>
  <si>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</si>
  <si>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</si>
  <si>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</si>
  <si>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</si>
  <si>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</si>
  <si>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</si>
  <si>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</si>
  <si>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</si>
  <si>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</si>
  <si>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</si>
  <si>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</si>
  <si>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</si>
  <si>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</si>
  <si>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</si>
  <si>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</si>
  <si>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</si>
  <si>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</si>
  <si>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</si>
  <si>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</si>
  <si>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</si>
  <si>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</si>
  <si>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</si>
  <si>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</si>
  <si>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</si>
  <si>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</si>
  <si>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</si>
  <si>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</si>
  <si>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</si>
  <si>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</si>
  <si>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</si>
  <si>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</si>
  <si>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</si>
  <si>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</si>
  <si>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</si>
  <si>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</si>
  <si>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</si>
  <si>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</si>
  <si>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</si>
  <si>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</si>
  <si>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</si>
  <si>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</si>
  <si>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</si>
  <si>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</si>
  <si>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</si>
  <si>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</si>
  <si>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</si>
  <si>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</si>
  <si>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</si>
  <si>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</si>
  <si>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</si>
  <si>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</si>
  <si>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</si>
  <si>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</si>
  <si>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</si>
  <si>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</si>
  <si>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</si>
  <si>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</si>
  <si>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</si>
  <si>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</si>
  <si>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</si>
  <si>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</si>
  <si>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</si>
  <si>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</si>
  <si>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</si>
  <si>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</si>
  <si>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</si>
  <si>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</si>
  <si>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</si>
  <si>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</si>
  <si>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</si>
  <si>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</si>
  <si>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</si>
  <si>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</si>
  <si>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</si>
  <si>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</si>
  <si>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</si>
  <si>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</si>
  <si>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</si>
  <si>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</si>
  <si>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</si>
  <si>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</si>
  <si>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</si>
  <si>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</si>
  <si>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</si>
  <si>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</si>
  <si>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</si>
  <si>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</si>
  <si>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</si>
  <si>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</si>
  <si>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</si>
  <si>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</si>
  <si>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</si>
  <si>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</si>
  <si>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</si>
  <si>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</si>
  <si>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</si>
  <si>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</si>
  <si>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</si>
  <si>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</si>
  <si>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</si>
  <si>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</si>
  <si>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</si>
  <si>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</si>
  <si>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</si>
  <si>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</si>
  <si>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</si>
  <si>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</si>
  <si>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</si>
  <si>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</si>
  <si>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</si>
  <si>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</si>
  <si>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</si>
  <si>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</si>
  <si>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</si>
  <si>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</si>
  <si>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</si>
  <si>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</si>
  <si>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</si>
  <si>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</si>
  <si>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</si>
  <si>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</si>
  <si>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</si>
  <si>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</si>
  <si>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</si>
  <si>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</si>
  <si>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</si>
  <si>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</si>
  <si>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</si>
  <si>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</si>
  <si>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</si>
  <si>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</si>
  <si>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</si>
  <si>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</si>
  <si>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</si>
  <si>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</si>
  <si>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</si>
  <si>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</si>
  <si>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</si>
  <si>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</si>
  <si>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</si>
  <si>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</si>
  <si>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</si>
  <si>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</si>
  <si>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</si>
  <si>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</si>
  <si>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</si>
  <si>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</si>
  <si>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</si>
  <si>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</si>
  <si>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</si>
  <si>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</si>
  <si>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</si>
  <si>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</si>
  <si>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</si>
  <si>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</si>
  <si>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</si>
  <si>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</si>
  <si>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</si>
  <si>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</si>
  <si>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</si>
  <si>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</si>
  <si>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</si>
  <si>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</si>
  <si>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</si>
  <si>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</si>
  <si>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</si>
  <si>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</si>
  <si>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</si>
  <si>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</si>
  <si>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</si>
  <si>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</si>
  <si>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</si>
  <si>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</si>
  <si>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</si>
  <si>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</si>
  <si>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</si>
  <si>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</si>
  <si>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</si>
  <si>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</si>
  <si>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</si>
  <si>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</si>
  <si>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</si>
  <si>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</si>
  <si>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</si>
  <si>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</si>
  <si>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</si>
  <si>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</si>
  <si>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</si>
  <si>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</si>
  <si>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</si>
  <si>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</si>
  <si>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</si>
  <si>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</si>
  <si>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</si>
  <si>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</si>
  <si>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</si>
  <si>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</si>
  <si>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</si>
  <si>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</si>
  <si>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</si>
  <si>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</si>
  <si>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</si>
  <si>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</si>
  <si>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</si>
  <si>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</si>
  <si>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</si>
  <si>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</si>
  <si>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</si>
  <si>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</si>
  <si>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</si>
  <si>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</si>
  <si>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</si>
  <si>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</si>
  <si>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</si>
  <si>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</si>
  <si>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</si>
  <si>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</si>
  <si>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</si>
  <si>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</si>
  <si>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</si>
  <si>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</si>
  <si>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</si>
  <si>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</si>
  <si>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</si>
  <si>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</si>
  <si>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</si>
  <si>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</si>
  <si>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</si>
  <si>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</si>
  <si>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</si>
  <si>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</si>
  <si>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</si>
  <si>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</si>
  <si>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</si>
  <si>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</si>
  <si>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</si>
  <si>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</si>
  <si>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</si>
  <si>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</si>
  <si>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</si>
  <si>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</si>
  <si>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</si>
  <si>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</si>
  <si>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</si>
  <si>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</si>
  <si>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</si>
  <si>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</si>
  <si>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</si>
  <si>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</si>
  <si>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</si>
  <si>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</si>
  <si>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</si>
  <si>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</si>
  <si>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</si>
  <si>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</si>
  <si>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</si>
  <si>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</si>
  <si>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</si>
  <si>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</si>
  <si>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</si>
  <si>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</si>
  <si>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</si>
  <si>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</si>
  <si>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</si>
  <si>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</si>
  <si>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</si>
  <si>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</si>
  <si>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</si>
  <si>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</si>
  <si>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</si>
  <si>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</si>
  <si>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</si>
  <si>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</si>
  <si>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</si>
  <si>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</si>
  <si>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</si>
  <si>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</si>
  <si>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</si>
  <si>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</si>
  <si>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</si>
  <si>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</si>
  <si>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</si>
  <si>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</si>
  <si>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</si>
  <si>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</si>
  <si>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</si>
  <si>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</si>
  <si>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</si>
  <si>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</si>
  <si>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</si>
  <si>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</si>
  <si>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</si>
  <si>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</si>
  <si>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</si>
  <si>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</si>
  <si>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</si>
  <si>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</si>
  <si>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</si>
  <si>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</si>
  <si>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</si>
  <si>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</si>
  <si>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</si>
  <si>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</si>
  <si>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</si>
  <si>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</si>
  <si>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</si>
  <si>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</si>
  <si>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</si>
  <si>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</si>
  <si>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</si>
  <si>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</si>
  <si>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</si>
  <si>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</si>
  <si>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</si>
  <si>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</si>
  <si>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</si>
  <si>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</si>
  <si>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</si>
  <si>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</si>
  <si>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</si>
  <si>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</si>
  <si>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</si>
  <si>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</si>
  <si>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</si>
  <si>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</si>
  <si>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</si>
  <si>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</si>
  <si>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</si>
  <si>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</si>
  <si>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</si>
  <si>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</si>
  <si>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</si>
  <si>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</si>
  <si>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</si>
  <si>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</si>
  <si>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</si>
  <si>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</si>
  <si>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</si>
  <si>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</si>
  <si>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</si>
  <si>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</si>
  <si>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</si>
  <si>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</si>
  <si>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</si>
  <si>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</si>
  <si>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</si>
  <si>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</si>
  <si>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</si>
  <si>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</si>
  <si>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</si>
  <si>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</si>
  <si>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</si>
  <si>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</si>
  <si>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</si>
  <si>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</si>
  <si>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</si>
  <si>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</si>
  <si>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</si>
  <si>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</si>
  <si>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</si>
  <si>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</si>
  <si>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</si>
  <si>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</si>
  <si>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</si>
  <si>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</si>
  <si>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</si>
  <si>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</si>
  <si>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</si>
  <si>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</si>
  <si>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</si>
  <si>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</si>
  <si>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</si>
  <si>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</si>
  <si>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</si>
  <si>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</si>
  <si>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</si>
  <si>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</si>
  <si>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</si>
  <si>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</si>
  <si>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</si>
  <si>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</si>
  <si>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</si>
  <si>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</si>
  <si>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</si>
  <si>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</si>
  <si>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</si>
  <si>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</si>
  <si>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</si>
  <si>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</si>
  <si>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</si>
  <si>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</si>
  <si>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</si>
  <si>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</si>
  <si>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</si>
  <si>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</si>
  <si>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</si>
  <si>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</si>
  <si>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</si>
  <si>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</si>
  <si>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</si>
  <si>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</si>
  <si>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</si>
  <si>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</si>
  <si>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</si>
  <si>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</si>
  <si>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</si>
  <si>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</si>
  <si>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</si>
  <si>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</si>
  <si>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</si>
  <si>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</si>
  <si>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</si>
  <si>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</si>
  <si>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</si>
  <si>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</si>
  <si>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</si>
  <si>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</si>
  <si>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</si>
  <si>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</si>
  <si>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</si>
  <si>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</si>
  <si>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</si>
  <si>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</si>
  <si>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</si>
  <si>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</si>
  <si>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</si>
  <si>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</si>
  <si>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</si>
  <si>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</si>
  <si>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</si>
  <si>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</si>
  <si>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</si>
  <si>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</si>
  <si>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</si>
  <si>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</si>
  <si>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</si>
  <si>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</si>
  <si>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</si>
  <si>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</si>
  <si>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</si>
  <si>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</si>
  <si>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</si>
  <si>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</si>
  <si>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</si>
  <si>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</si>
  <si>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</si>
  <si>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</si>
  <si>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</si>
  <si>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</si>
  <si>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</si>
  <si>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</si>
  <si>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</si>
  <si>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</si>
  <si>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</si>
  <si>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</si>
  <si>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</si>
  <si>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</si>
  <si>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</si>
  <si>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</si>
  <si>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</si>
  <si>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</si>
  <si>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</si>
  <si>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</si>
  <si>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</si>
  <si>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</si>
  <si>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</si>
  <si>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</si>
  <si>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</si>
  <si>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</si>
  <si>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</si>
  <si>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</si>
  <si>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</si>
  <si>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</si>
  <si>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</si>
  <si>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</si>
  <si>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</si>
  <si>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</si>
  <si>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</si>
  <si>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</si>
  <si>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</si>
  <si>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</si>
  <si>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</si>
  <si>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</si>
  <si>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</si>
  <si>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</si>
  <si>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</si>
  <si>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</si>
  <si>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</si>
  <si>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</si>
  <si>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</si>
  <si>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</si>
  <si>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</si>
  <si>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</si>
  <si>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</si>
  <si>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</si>
  <si>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</si>
  <si>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</si>
  <si>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</si>
  <si>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</si>
  <si>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</si>
  <si>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</si>
  <si>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</si>
  <si>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</si>
  <si>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</si>
  <si>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</si>
  <si>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</si>
  <si>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</si>
  <si>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</si>
  <si>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</si>
  <si>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</si>
  <si>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</si>
  <si>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</si>
  <si>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</si>
  <si>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</si>
  <si>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</si>
  <si>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</si>
  <si>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</si>
  <si>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</si>
  <si>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</si>
  <si>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</si>
  <si>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</si>
  <si>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</si>
  <si>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</si>
  <si>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</si>
  <si>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</si>
  <si>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</si>
  <si>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</si>
  <si>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</si>
  <si>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</si>
  <si>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</si>
  <si>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</si>
  <si>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</si>
  <si>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</si>
  <si>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</si>
  <si>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</si>
  <si>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</si>
  <si>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</si>
  <si>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</si>
  <si>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</si>
  <si>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</si>
  <si>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</si>
  <si>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</si>
  <si>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</si>
  <si>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</si>
  <si>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</si>
  <si>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</si>
  <si>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</si>
  <si>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</si>
  <si>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</si>
  <si>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</si>
  <si>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</si>
  <si>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</si>
  <si>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</si>
  <si>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</si>
  <si>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</si>
  <si>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</si>
  <si>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</si>
  <si>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</si>
  <si>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</si>
  <si>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</si>
  <si>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</si>
  <si>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</si>
  <si>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</si>
  <si>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</si>
  <si>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</si>
  <si>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</si>
  <si>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</si>
  <si>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</si>
  <si>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</si>
  <si>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</si>
  <si>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</si>
  <si>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</si>
  <si>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</si>
  <si>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</si>
  <si>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</si>
  <si>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</si>
  <si>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</si>
  <si>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</si>
  <si>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</si>
  <si>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</si>
  <si>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</si>
  <si>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</si>
  <si>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</si>
  <si>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</si>
  <si>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</si>
  <si>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</si>
  <si>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</si>
  <si>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</si>
  <si>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</si>
  <si>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</si>
  <si>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</si>
  <si>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</si>
  <si>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</si>
  <si>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</si>
  <si>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</si>
  <si>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</si>
  <si>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</si>
  <si>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</si>
  <si>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</si>
  <si>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</si>
  <si>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</si>
  <si>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</si>
  <si>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</si>
  <si>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</si>
  <si>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</si>
  <si>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</si>
  <si>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</si>
  <si>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</si>
  <si>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</si>
  <si>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</si>
  <si>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</si>
  <si>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</si>
  <si>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</si>
  <si>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</si>
  <si>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</si>
  <si>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</si>
  <si>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</si>
  <si>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</si>
  <si>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</si>
  <si>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</si>
  <si>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</si>
  <si>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</si>
  <si>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</si>
  <si>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</si>
  <si>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</si>
  <si>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</si>
  <si>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</si>
  <si>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</si>
  <si>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</si>
  <si>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</si>
  <si>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</si>
  <si>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</si>
  <si>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</si>
  <si>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</si>
  <si>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</si>
  <si>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</si>
  <si>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</si>
  <si>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</si>
  <si>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</si>
  <si>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</si>
  <si>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</si>
  <si>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</si>
  <si>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</si>
  <si>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</si>
  <si>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</si>
  <si>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</si>
  <si>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</si>
  <si>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</si>
  <si>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</si>
  <si>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</si>
  <si>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</si>
  <si>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</si>
  <si>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</si>
  <si>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</si>
  <si>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</si>
  <si>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</si>
  <si>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</si>
  <si>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</si>
  <si>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</si>
  <si>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</si>
  <si>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</si>
  <si>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</si>
  <si>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</si>
  <si>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</si>
  <si>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</si>
  <si>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</si>
  <si>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</si>
  <si>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</si>
  <si>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</si>
  <si>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</si>
  <si>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</si>
  <si>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</si>
  <si>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</si>
  <si>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</si>
  <si>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</si>
  <si>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</si>
  <si>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</si>
  <si>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</si>
  <si>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</si>
  <si>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</si>
  <si>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</si>
  <si>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</si>
  <si>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</si>
  <si>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</si>
  <si>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</si>
  <si>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</si>
  <si>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</si>
  <si>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</si>
  <si>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</si>
  <si>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</si>
  <si>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</si>
  <si>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</si>
  <si>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</si>
  <si>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</si>
  <si>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</si>
  <si>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</si>
  <si>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</si>
  <si>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</si>
  <si>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</si>
  <si>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</si>
  <si>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</si>
  <si>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</si>
  <si>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</si>
  <si>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</si>
  <si>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</si>
  <si>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</si>
  <si>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</si>
  <si>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</si>
  <si>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</si>
  <si>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</si>
  <si>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</si>
  <si>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</si>
  <si>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</si>
  <si>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</si>
  <si>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</si>
  <si>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</si>
  <si>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</si>
  <si>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</si>
  <si>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</si>
  <si>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</si>
  <si>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</si>
  <si>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</si>
  <si>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</si>
  <si>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</si>
  <si>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</si>
  <si>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</si>
  <si>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</si>
  <si>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</si>
  <si>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</si>
  <si>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</si>
  <si>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</si>
  <si>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</si>
  <si>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</si>
  <si>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</si>
  <si>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</si>
  <si>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</si>
  <si>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</si>
  <si>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</si>
  <si>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</si>
  <si>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</si>
  <si>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</si>
  <si>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</si>
  <si>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</si>
  <si>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</si>
  <si>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</si>
  <si>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</si>
  <si>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</si>
  <si>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</si>
  <si>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</si>
  <si>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</si>
  <si>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</si>
  <si>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</si>
  <si>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</si>
  <si>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</si>
  <si>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</si>
  <si>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</si>
  <si>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</si>
  <si>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</si>
  <si>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</si>
  <si>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</si>
  <si>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</si>
  <si>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</si>
  <si>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</si>
  <si>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</si>
  <si>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</si>
  <si>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</si>
  <si>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</si>
  <si>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</si>
  <si>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</si>
  <si>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</si>
  <si>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</si>
  <si>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</si>
  <si>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</si>
  <si>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</si>
  <si>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</si>
  <si>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</si>
  <si>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</si>
  <si>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</si>
  <si>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</si>
  <si>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</si>
  <si>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</si>
  <si>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</si>
  <si>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</si>
  <si>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</si>
  <si>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</si>
  <si>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</si>
  <si>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</si>
  <si>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</si>
  <si>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</si>
  <si>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</si>
  <si>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</si>
  <si>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</si>
  <si>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</si>
  <si>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</si>
  <si>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</si>
  <si>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</si>
  <si>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</si>
  <si>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</si>
  <si>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</si>
  <si>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</si>
  <si>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</si>
  <si>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</si>
  <si>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</si>
  <si>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</si>
  <si>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</si>
  <si>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</si>
  <si>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</si>
  <si>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</si>
  <si>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</si>
  <si>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</si>
  <si>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</si>
  <si>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</si>
  <si>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</si>
  <si>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</si>
  <si>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</si>
  <si>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</si>
  <si>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</si>
  <si>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</si>
  <si>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</si>
  <si>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</si>
  <si>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</si>
  <si>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</si>
  <si>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</si>
  <si>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</si>
  <si>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</si>
  <si>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</si>
  <si>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</si>
  <si>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</si>
  <si>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</si>
  <si>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</si>
  <si>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</si>
  <si>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</si>
  <si>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</si>
  <si>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</si>
  <si>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</si>
  <si>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</si>
  <si>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</si>
  <si>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</si>
  <si>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</si>
  <si>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</si>
  <si>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</si>
  <si>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</si>
  <si>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</si>
  <si>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</si>
  <si>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</si>
  <si>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</si>
  <si>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</si>
  <si>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</si>
  <si>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</si>
  <si>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</si>
  <si>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</si>
  <si>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</si>
  <si>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</si>
  <si>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</si>
  <si>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</si>
  <si>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</si>
  <si>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</si>
  <si>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</si>
  <si>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</si>
  <si>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</si>
  <si>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</si>
  <si>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</si>
  <si>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</si>
  <si>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</si>
  <si>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</si>
  <si>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</si>
  <si>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</si>
  <si>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</si>
  <si>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</si>
  <si>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</si>
  <si>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</si>
  <si>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</si>
  <si>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</si>
  <si>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</si>
  <si>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</si>
  <si>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</si>
  <si>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</si>
  <si>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</si>
  <si>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</si>
  <si>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</si>
  <si>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</si>
  <si>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</si>
  <si>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</si>
  <si>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</si>
  <si>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</si>
  <si>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</si>
  <si>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</si>
  <si>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</si>
  <si>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</si>
  <si>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</si>
  <si>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</si>
  <si>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</si>
  <si>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</si>
  <si>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</si>
  <si>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</si>
  <si>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</si>
  <si>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</si>
  <si>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</si>
  <si>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</si>
  <si>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</si>
  <si>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</si>
  <si>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</si>
  <si>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</si>
  <si>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</si>
  <si>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</si>
  <si>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</si>
  <si>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</si>
  <si>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</si>
  <si>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</si>
  <si>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</si>
  <si>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</si>
  <si>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</si>
  <si>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</si>
  <si>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</si>
  <si>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</si>
  <si>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</si>
  <si>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</si>
  <si>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</si>
  <si>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</si>
  <si>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</si>
  <si>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</si>
  <si>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</si>
  <si>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</si>
  <si>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</si>
  <si>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</si>
  <si>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</si>
  <si>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</si>
  <si>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</si>
  <si>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</si>
  <si>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</si>
  <si>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</si>
  <si>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</si>
  <si>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</si>
  <si>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</si>
  <si>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</si>
  <si>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</si>
  <si>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</si>
  <si>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</si>
  <si>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</si>
  <si>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</si>
  <si>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</si>
  <si>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</si>
  <si>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</si>
  <si>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</si>
  <si>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</si>
  <si>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</si>
  <si>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</si>
  <si>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</si>
  <si>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</si>
  <si>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</si>
  <si>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</si>
  <si>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</si>
  <si>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</si>
  <si>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</si>
  <si>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</si>
  <si>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</si>
  <si>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</si>
  <si>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</si>
  <si>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</si>
  <si>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</si>
  <si>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</si>
  <si>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</si>
  <si>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</si>
  <si>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</si>
  <si>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</si>
  <si>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</si>
  <si>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</si>
  <si>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</si>
  <si>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</si>
  <si>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</si>
  <si>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</si>
  <si>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</si>
  <si>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</si>
  <si>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</si>
  <si>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</si>
  <si>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</si>
  <si>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</si>
  <si>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</si>
  <si>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</si>
  <si>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</si>
  <si>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</si>
  <si>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</si>
  <si>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</si>
  <si>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</si>
  <si>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</si>
  <si>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</si>
  <si>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</si>
  <si>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</si>
  <si>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</si>
  <si>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</si>
  <si>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</si>
  <si>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</si>
  <si>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</si>
  <si>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</si>
  <si>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</si>
  <si>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</si>
  <si>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</si>
  <si>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</si>
  <si>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</si>
  <si>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</si>
  <si>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</si>
  <si>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</si>
  <si>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</si>
  <si>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</si>
  <si>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</si>
  <si>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</si>
  <si>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</si>
  <si>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</si>
  <si>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</si>
  <si>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</si>
  <si>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</si>
  <si>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</si>
  <si>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</si>
  <si>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</si>
  <si>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</si>
  <si>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</si>
  <si>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</si>
  <si>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</si>
  <si>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</si>
  <si>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</si>
  <si>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</si>
  <si>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</si>
  <si>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</si>
  <si>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</si>
  <si>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</si>
  <si>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</si>
  <si>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</si>
  <si>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</si>
  <si>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</si>
  <si>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</si>
  <si>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</si>
  <si>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</si>
  <si>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</si>
  <si>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</si>
  <si>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</si>
  <si>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</si>
  <si>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</si>
  <si>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</si>
  <si>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</si>
  <si>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</si>
  <si>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</si>
  <si>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</si>
  <si>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</si>
  <si>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</si>
  <si>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</si>
  <si>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</si>
  <si>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</si>
  <si>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</si>
  <si>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</si>
  <si>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</si>
  <si>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</si>
  <si>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</si>
  <si>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</si>
  <si>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</si>
  <si>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</si>
  <si>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</si>
  <si>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</si>
  <si>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</si>
  <si>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</si>
  <si>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</si>
  <si>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</si>
  <si>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</si>
  <si>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</si>
  <si>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</si>
  <si>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</si>
  <si>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</si>
  <si>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</si>
  <si>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</si>
  <si>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</si>
  <si>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</si>
  <si>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</si>
  <si>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</si>
  <si>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</si>
  <si>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</si>
  <si>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</si>
  <si>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</si>
  <si>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</si>
  <si>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</si>
  <si>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</si>
  <si>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</si>
  <si>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</si>
  <si>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</si>
  <si>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</si>
  <si>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</si>
  <si>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</si>
  <si>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</si>
  <si>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</si>
  <si>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</si>
  <si>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</si>
  <si>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</si>
  <si>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</si>
  <si>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</si>
  <si>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</si>
  <si>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</si>
  <si>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</si>
  <si>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</si>
  <si>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</si>
  <si>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</si>
  <si>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</si>
  <si>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</si>
  <si>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</si>
  <si>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</si>
  <si>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</si>
  <si>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</si>
  <si>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</si>
  <si>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</si>
  <si>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</si>
  <si>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</si>
  <si>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</si>
  <si>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</si>
  <si>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</si>
  <si>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</si>
  <si>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</si>
  <si>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</si>
  <si>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</si>
  <si>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</si>
  <si>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</si>
  <si>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</si>
  <si>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</si>
  <si>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</si>
  <si>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</si>
  <si>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</si>
  <si>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</si>
  <si>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</si>
  <si>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</si>
  <si>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</si>
  <si>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</si>
  <si>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</si>
  <si>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</si>
  <si>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</si>
  <si>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</si>
  <si>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</si>
  <si>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</si>
  <si>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</si>
  <si>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</si>
  <si>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</si>
  <si>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</si>
  <si>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</si>
  <si>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</si>
  <si>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</si>
  <si>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</si>
  <si>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</si>
  <si>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</si>
  <si>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</si>
  <si>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</si>
  <si>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</si>
  <si>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</si>
  <si>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</si>
  <si>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</si>
  <si>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</si>
  <si>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</si>
  <si>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</si>
  <si>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</si>
  <si>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</si>
  <si>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</si>
  <si>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</si>
  <si>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</si>
  <si>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</si>
  <si>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</si>
  <si>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</si>
  <si>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</si>
  <si>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</si>
  <si>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</si>
  <si>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</si>
  <si>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</si>
  <si>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</si>
  <si>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</si>
  <si>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</si>
  <si>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</si>
  <si>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</si>
  <si>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</si>
  <si>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</si>
  <si>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</si>
  <si>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</si>
  <si>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</si>
  <si>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</si>
  <si>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</si>
  <si>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</si>
  <si>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</si>
  <si>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</si>
  <si>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</si>
  <si>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</si>
  <si>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</si>
  <si>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</si>
  <si>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</si>
  <si>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</si>
  <si>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</si>
  <si>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</si>
  <si>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</si>
  <si>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</si>
  <si>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</si>
  <si>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</si>
  <si>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</si>
  <si>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</si>
  <si>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</si>
  <si>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</si>
  <si>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</si>
  <si>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</si>
  <si>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</si>
  <si>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</si>
  <si>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</si>
  <si>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</si>
  <si>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</si>
  <si>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</si>
  <si>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</si>
  <si>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</si>
  <si>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</si>
  <si>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</si>
  <si>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</si>
  <si>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</si>
  <si>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</si>
  <si>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</si>
  <si>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</si>
  <si>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</si>
  <si>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</si>
  <si>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</si>
  <si>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</si>
  <si>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</si>
  <si>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</si>
  <si>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</si>
  <si>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</si>
  <si>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</si>
  <si>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</si>
  <si>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</si>
  <si>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</si>
  <si>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</si>
  <si>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</si>
  <si>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</si>
  <si>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</si>
  <si>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</si>
  <si>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</si>
  <si>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</si>
  <si>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</si>
  <si>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</si>
  <si>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</si>
  <si>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</si>
  <si>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</si>
  <si>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</si>
  <si>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</si>
  <si>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</si>
  <si>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</si>
  <si>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</si>
  <si>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</si>
  <si>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</si>
  <si>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</si>
  <si>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</si>
  <si>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</si>
  <si>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</si>
  <si>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</si>
  <si>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</si>
  <si>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</si>
  <si>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</si>
  <si>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</si>
  <si>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</si>
  <si>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</si>
  <si>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</si>
  <si>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</si>
  <si>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</si>
  <si>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</si>
  <si>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</si>
  <si>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</si>
  <si>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</si>
  <si>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</si>
  <si>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</si>
  <si>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</si>
  <si>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</si>
  <si>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</si>
  <si>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</si>
  <si>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</si>
  <si>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</si>
  <si>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</si>
  <si>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</si>
  <si>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</si>
  <si>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</si>
  <si>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</si>
  <si>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</si>
  <si>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</si>
  <si>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</si>
  <si>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</si>
  <si>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</si>
  <si>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</si>
  <si>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</si>
  <si>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</si>
  <si>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</si>
  <si>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</si>
  <si>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</si>
  <si>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</si>
  <si>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</si>
  <si>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</si>
  <si>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</si>
  <si>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</si>
  <si>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</si>
  <si>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</si>
  <si>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</si>
  <si>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</si>
  <si>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</si>
  <si>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</si>
  <si>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</si>
  <si>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</si>
  <si>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</si>
  <si>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</si>
  <si>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</si>
  <si>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</si>
  <si>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</si>
  <si>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</si>
  <si>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</si>
  <si>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</si>
  <si>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</si>
  <si>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</si>
  <si>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</si>
  <si>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</si>
  <si>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</si>
  <si>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</si>
  <si>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</si>
  <si>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</si>
  <si>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</si>
  <si>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</si>
  <si>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</si>
  <si>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</si>
  <si>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</si>
  <si>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</si>
  <si>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</si>
  <si>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</si>
  <si>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</si>
  <si>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</si>
  <si>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</si>
  <si>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</si>
  <si>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</si>
  <si>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</si>
  <si>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</si>
  <si>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</si>
  <si>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</si>
  <si>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</si>
  <si>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</si>
  <si>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</si>
  <si>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</si>
  <si>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</si>
  <si>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</si>
  <si>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</si>
  <si>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</si>
  <si>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</si>
  <si>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</si>
  <si>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</si>
  <si>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</si>
  <si>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</si>
  <si>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</si>
  <si>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</si>
  <si>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</si>
  <si>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</si>
  <si>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</si>
  <si>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</si>
  <si>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</si>
  <si>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</si>
  <si>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</si>
  <si>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</si>
  <si>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</si>
  <si>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</si>
  <si>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</si>
  <si>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</si>
  <si>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</si>
  <si>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</si>
  <si>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</si>
  <si>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</si>
  <si>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</si>
  <si>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</si>
  <si>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</si>
  <si>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</si>
  <si>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</si>
  <si>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</si>
  <si>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</si>
  <si>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</si>
  <si>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</si>
  <si>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</si>
  <si>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</si>
  <si>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</si>
  <si>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</si>
  <si>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</si>
  <si>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</si>
  <si>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</si>
  <si>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</si>
  <si>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</si>
  <si>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</si>
  <si>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</si>
  <si>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</si>
  <si>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</si>
  <si>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</si>
  <si>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</si>
  <si>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</si>
  <si>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</si>
  <si>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</si>
  <si>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</si>
  <si>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</si>
  <si>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</si>
  <si>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</si>
  <si>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</si>
  <si>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</si>
  <si>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</si>
  <si>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</si>
  <si>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</si>
  <si>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</si>
  <si>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</si>
  <si>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</si>
  <si>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</si>
  <si>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</si>
  <si>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</si>
  <si>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</si>
  <si>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</si>
  <si>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</si>
  <si>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</si>
  <si>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</si>
  <si>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</si>
  <si>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</si>
  <si>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</si>
  <si>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</si>
  <si>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</si>
  <si>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</si>
  <si>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</si>
  <si>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</si>
  <si>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</si>
  <si>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</si>
  <si>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</si>
  <si>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</si>
  <si>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</si>
  <si>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</si>
  <si>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</si>
  <si>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</si>
  <si>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</si>
  <si>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</si>
  <si>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</si>
  <si>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</si>
  <si>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</si>
  <si>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</si>
  <si>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</si>
  <si>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</si>
  <si>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</si>
  <si>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</si>
  <si>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</si>
  <si>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</si>
  <si>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</si>
  <si>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</si>
  <si>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</si>
  <si>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</si>
  <si>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</si>
  <si>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</si>
  <si>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</si>
  <si>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</si>
  <si>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</si>
  <si>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</si>
  <si>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</si>
  <si>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</si>
  <si>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</si>
  <si>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</si>
  <si>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</si>
  <si>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</si>
  <si>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</si>
  <si>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</si>
  <si>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</si>
  <si>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</si>
  <si>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</si>
  <si>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</si>
  <si>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</si>
  <si>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</si>
  <si>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</si>
  <si>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</si>
  <si>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</si>
  <si>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</si>
  <si>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</si>
  <si>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</si>
  <si>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</si>
  <si>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</si>
  <si>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</si>
  <si>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</si>
  <si>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</si>
  <si>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</si>
  <si>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</si>
  <si>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</si>
  <si>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</si>
  <si>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</si>
  <si>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</si>
  <si>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</si>
  <si>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</si>
  <si>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</si>
  <si>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</si>
  <si>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</si>
  <si>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</si>
  <si>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</si>
  <si>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</si>
  <si>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</si>
  <si>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</si>
  <si>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</si>
  <si>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</si>
  <si>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</si>
  <si>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</si>
  <si>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</si>
  <si>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</si>
  <si>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</si>
  <si>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</si>
  <si>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</si>
  <si>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</si>
  <si>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</si>
  <si>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</si>
  <si>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</si>
  <si>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</si>
  <si>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</si>
  <si>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</si>
  <si>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</si>
  <si>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</si>
  <si>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</si>
  <si>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</si>
  <si>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</si>
  <si>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</si>
  <si>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</si>
  <si>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</si>
  <si>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</si>
  <si>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</si>
  <si>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</si>
  <si>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</si>
  <si>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</si>
  <si>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</si>
  <si>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</si>
  <si>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</si>
  <si>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</si>
  <si>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</si>
  <si>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</si>
  <si>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</si>
  <si>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</si>
  <si>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</si>
  <si>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</si>
  <si>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</si>
  <si>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</si>
  <si>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</si>
  <si>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</si>
  <si>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</si>
  <si>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</si>
  <si>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</si>
  <si>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</si>
  <si>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</si>
  <si>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</si>
  <si>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</si>
  <si>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</si>
  <si>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</si>
  <si>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</si>
  <si>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</si>
  <si>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</si>
  <si>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</si>
  <si>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</si>
  <si>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</si>
  <si>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</si>
  <si>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</si>
  <si>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</si>
  <si>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</si>
  <si>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</si>
  <si>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</si>
  <si>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</si>
  <si>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</si>
  <si>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</si>
  <si>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</si>
  <si>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</si>
  <si>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</si>
  <si>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</si>
  <si>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</si>
  <si>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</si>
  <si>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</si>
  <si>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</si>
  <si>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</si>
  <si>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</si>
  <si>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</si>
  <si>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</si>
  <si>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</si>
  <si>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</si>
  <si>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</si>
  <si>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</si>
  <si>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</si>
  <si>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</si>
  <si>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</si>
  <si>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</si>
  <si>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</si>
  <si>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</si>
  <si>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</si>
  <si>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</si>
  <si>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</si>
  <si>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</si>
  <si>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</si>
  <si>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</si>
  <si>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</si>
  <si>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</si>
  <si>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</si>
  <si>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</si>
  <si>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</si>
  <si>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</si>
  <si>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</si>
  <si>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</si>
  <si>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</si>
  <si>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</si>
  <si>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</si>
  <si>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</si>
  <si>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</si>
  <si>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</si>
  <si>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</si>
  <si>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</si>
  <si>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</si>
  <si>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</si>
  <si>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</si>
  <si>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</si>
  <si>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</si>
  <si>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</si>
  <si>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</si>
  <si>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</si>
  <si>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</si>
  <si>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</si>
  <si>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</si>
  <si>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</si>
  <si>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</si>
  <si>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</si>
  <si>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</si>
  <si>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</si>
  <si>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</si>
  <si>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</si>
  <si>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</si>
  <si>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</si>
  <si>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</si>
  <si>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</si>
  <si>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</si>
  <si>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</si>
  <si>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</si>
  <si>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</si>
  <si>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</si>
  <si>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</si>
  <si>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</si>
  <si>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</si>
  <si>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</si>
  <si>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</si>
  <si>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</si>
  <si>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</si>
  <si>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</si>
  <si>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</si>
  <si>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</si>
  <si>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</si>
  <si>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</si>
  <si>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</si>
  <si>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</si>
  <si>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</si>
  <si>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</si>
  <si>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</si>
  <si>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</si>
  <si>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</si>
  <si>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</si>
  <si>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</si>
  <si>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</si>
  <si>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</si>
  <si>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</si>
  <si>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</si>
  <si>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</si>
  <si>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</si>
  <si>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</si>
  <si>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</si>
  <si>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</si>
  <si>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</si>
  <si>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</si>
  <si>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</si>
  <si>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</si>
  <si>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</si>
  <si>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</si>
  <si>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</si>
  <si>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</si>
  <si>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</si>
  <si>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</si>
  <si>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</si>
  <si>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</si>
  <si>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</si>
  <si>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</si>
  <si>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</si>
  <si>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</si>
  <si>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</si>
  <si>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</si>
  <si>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</si>
  <si>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</si>
  <si>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</si>
  <si>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</si>
  <si>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</si>
  <si>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</si>
  <si>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</si>
  <si>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</si>
  <si>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</si>
  <si>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</si>
  <si>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</si>
  <si>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</si>
  <si>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</si>
  <si>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</si>
  <si>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</si>
  <si>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</si>
  <si>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</si>
  <si>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</si>
  <si>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</si>
  <si>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</si>
  <si>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</si>
  <si>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</si>
  <si>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</si>
  <si>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</si>
  <si>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</si>
  <si>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</si>
  <si>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</si>
  <si>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</si>
  <si>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</si>
  <si>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</si>
  <si>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</si>
  <si>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</si>
  <si>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</si>
  <si>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</si>
  <si>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</si>
  <si>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</si>
  <si>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</si>
  <si>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</si>
  <si>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</si>
  <si>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</si>
  <si>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</si>
  <si>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</si>
  <si>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</si>
  <si>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</si>
  <si>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</si>
  <si>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</si>
  <si>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</si>
  <si>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</si>
  <si>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</si>
  <si>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</si>
  <si>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</si>
  <si>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</si>
  <si>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</si>
  <si>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</si>
  <si>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</si>
  <si>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</si>
  <si>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</si>
  <si>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</si>
  <si>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</si>
  <si>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</si>
  <si>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</si>
  <si>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</si>
  <si>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</si>
  <si>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</si>
  <si>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</si>
  <si>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</si>
  <si>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</si>
  <si>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</si>
  <si>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</si>
  <si>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</si>
  <si>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</si>
  <si>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</si>
  <si>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</si>
  <si>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</si>
  <si>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</si>
  <si>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</si>
  <si>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</si>
  <si>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</si>
  <si>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</si>
  <si>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</si>
  <si>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</si>
  <si>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</si>
  <si>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</si>
  <si>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</si>
  <si>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</si>
  <si>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</si>
  <si>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</si>
  <si>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</si>
  <si>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</si>
  <si>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</si>
  <si>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</si>
  <si>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</si>
  <si>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</si>
  <si>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</si>
  <si>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</si>
  <si>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</si>
  <si>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</si>
  <si>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</si>
  <si>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</si>
  <si>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</si>
  <si>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</si>
  <si>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</si>
  <si>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</si>
  <si>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</si>
  <si>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</si>
  <si>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</si>
  <si>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</si>
  <si>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</si>
  <si>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</si>
  <si>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</si>
  <si>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</si>
  <si>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</si>
  <si>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</si>
  <si>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</si>
  <si>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</si>
  <si>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</si>
  <si>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</si>
  <si>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</si>
  <si>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</si>
  <si>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</si>
  <si>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</si>
  <si>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</si>
  <si>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</si>
  <si>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</si>
  <si>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</si>
  <si>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</si>
  <si>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</si>
  <si>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</si>
  <si>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</si>
  <si>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</si>
  <si>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</si>
  <si>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</si>
  <si>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</si>
  <si>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</si>
  <si>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</si>
  <si>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</si>
  <si>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</si>
  <si>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</si>
  <si>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</si>
  <si>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</si>
  <si>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</si>
  <si>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</si>
  <si>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</si>
  <si>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</si>
  <si>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</si>
  <si>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</si>
  <si>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</si>
  <si>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</si>
  <si>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</si>
  <si>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</si>
  <si>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</si>
  <si>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</si>
  <si>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</si>
  <si>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</si>
  <si>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</si>
  <si>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</si>
  <si>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</si>
  <si>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</si>
  <si>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</si>
  <si>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</si>
  <si>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</si>
  <si>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</si>
  <si>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</si>
  <si>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</si>
  <si>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</si>
  <si>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</si>
  <si>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</si>
  <si>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</si>
  <si>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</si>
  <si>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</si>
  <si>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</si>
  <si>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</si>
  <si>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</si>
  <si>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</si>
  <si>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</si>
  <si>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</si>
  <si>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</si>
  <si>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</si>
  <si>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</si>
  <si>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</si>
  <si>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</si>
  <si>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</si>
  <si>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</si>
  <si>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</si>
  <si>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</si>
  <si>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</si>
  <si>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</si>
  <si>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</si>
  <si>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</si>
  <si>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</si>
  <si>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</si>
  <si>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</si>
  <si>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</si>
  <si>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</si>
  <si>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</si>
  <si>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</si>
  <si>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</si>
  <si>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</si>
  <si>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</si>
  <si>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</si>
  <si>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</si>
  <si>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</si>
  <si>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</si>
  <si>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</si>
  <si>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</si>
  <si>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</si>
  <si>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</si>
  <si>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</si>
  <si>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</si>
  <si>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</si>
  <si>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</si>
  <si>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</si>
  <si>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</si>
  <si>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</si>
  <si>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</si>
  <si>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</si>
  <si>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</si>
  <si>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</si>
  <si>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</si>
  <si>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</si>
  <si>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</si>
  <si>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</si>
  <si>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</si>
  <si>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</si>
  <si>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</si>
  <si>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</si>
  <si>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</si>
  <si>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</si>
  <si>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</si>
  <si>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</si>
  <si>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</si>
  <si>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</si>
  <si>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</si>
  <si>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</si>
  <si>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</si>
  <si>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</si>
  <si>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</si>
  <si>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</si>
  <si>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</si>
  <si>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</si>
  <si>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</si>
  <si>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</si>
  <si>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</si>
  <si>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</si>
  <si>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</si>
  <si>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</si>
  <si>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</si>
  <si>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</si>
  <si>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</si>
  <si>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</si>
  <si>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</si>
  <si>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</si>
  <si>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</si>
  <si>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</si>
  <si>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</si>
  <si>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</si>
  <si>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</si>
  <si>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</si>
  <si>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</si>
  <si>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</si>
  <si>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</si>
  <si>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</si>
  <si>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</si>
  <si>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</si>
  <si>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</si>
  <si>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</si>
  <si>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</si>
  <si>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</si>
  <si>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</si>
  <si>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</si>
  <si>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</si>
  <si>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</si>
  <si>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</si>
  <si>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</si>
  <si>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</si>
  <si>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</si>
  <si>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</si>
  <si>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</si>
  <si>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</si>
  <si>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</si>
  <si>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</si>
  <si>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</si>
  <si>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</si>
  <si>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</si>
  <si>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</si>
  <si>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</si>
  <si>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</si>
  <si>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</si>
  <si>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</si>
  <si>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</si>
  <si>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</si>
  <si>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</si>
  <si>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</si>
  <si>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</si>
  <si>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</si>
  <si>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</si>
  <si>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</si>
  <si>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</si>
  <si>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</si>
  <si>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</si>
  <si>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</si>
  <si>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</si>
  <si>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</si>
  <si>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</si>
  <si>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</si>
  <si>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</si>
  <si>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</si>
  <si>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</si>
  <si>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</si>
  <si>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</si>
  <si>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</si>
  <si>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</si>
  <si>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</si>
  <si>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</si>
  <si>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</si>
  <si>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</si>
  <si>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</si>
  <si>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</si>
  <si>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</si>
  <si>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</si>
  <si>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</si>
  <si>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</si>
  <si>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</si>
  <si>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</si>
  <si>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</si>
  <si>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</si>
  <si>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</si>
  <si>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</si>
  <si>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</si>
  <si>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</si>
  <si>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</si>
  <si>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</si>
  <si>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</si>
  <si>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</si>
  <si>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</si>
  <si>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</si>
  <si>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</si>
  <si>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</si>
  <si>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</si>
  <si>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</si>
  <si>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</si>
  <si>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</si>
  <si>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</si>
  <si>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</si>
  <si>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</si>
  <si>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</si>
  <si>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</si>
  <si>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</si>
  <si>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</si>
  <si>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</si>
  <si>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</si>
  <si>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</si>
  <si>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</si>
  <si>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</si>
  <si>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</si>
  <si>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</si>
  <si>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</si>
  <si>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</si>
  <si>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</si>
  <si>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</si>
  <si>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</si>
  <si>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</si>
  <si>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</si>
  <si>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</si>
  <si>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</si>
  <si>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</si>
  <si>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</si>
  <si>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</si>
  <si>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</si>
  <si>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</si>
  <si>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</si>
  <si>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</si>
  <si>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</si>
  <si>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</si>
  <si>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</si>
  <si>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</si>
  <si>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</si>
  <si>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</si>
  <si>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</si>
  <si>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</si>
  <si>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</si>
  <si>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</si>
  <si>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</si>
  <si>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</si>
  <si>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</si>
  <si>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</si>
  <si>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</si>
  <si>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</si>
  <si>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</si>
  <si>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</si>
  <si>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</si>
  <si>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</si>
  <si>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</si>
  <si>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</si>
  <si>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</si>
  <si>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</si>
  <si>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</si>
  <si>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</si>
  <si>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</si>
  <si>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</si>
  <si>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</si>
  <si>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</si>
  <si>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</si>
  <si>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</si>
  <si>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</si>
  <si>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</si>
  <si>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</si>
  <si>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</si>
  <si>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</si>
  <si>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</si>
  <si>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</si>
  <si>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</si>
  <si>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</si>
  <si>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</si>
  <si>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</si>
  <si>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</si>
  <si>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</si>
  <si>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</si>
  <si>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</si>
  <si>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</si>
  <si>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</si>
  <si>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</si>
  <si>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</si>
  <si>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</si>
  <si>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</si>
  <si>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</si>
  <si>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</si>
  <si>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</si>
  <si>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</si>
  <si>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</si>
  <si>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</si>
  <si>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</si>
  <si>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</si>
  <si>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</si>
  <si>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</si>
  <si>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</si>
  <si>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</si>
  <si>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</si>
  <si>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</si>
  <si>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</si>
  <si>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</si>
  <si>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</si>
  <si>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</si>
  <si>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</si>
  <si>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</si>
  <si>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</si>
  <si>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</si>
  <si>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</si>
  <si>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</si>
  <si>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</si>
  <si>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</si>
  <si>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</si>
  <si>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</si>
  <si>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</si>
  <si>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</si>
  <si>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</si>
  <si>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</si>
  <si>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</si>
  <si>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</si>
  <si>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</si>
  <si>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</si>
  <si>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</si>
  <si>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</si>
  <si>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</si>
  <si>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</si>
  <si>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</si>
  <si>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</si>
  <si>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</si>
  <si>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</si>
  <si>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</si>
  <si>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</si>
  <si>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</si>
  <si>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</si>
  <si>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</si>
  <si>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</si>
  <si>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</si>
  <si>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</si>
  <si>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</si>
  <si>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</si>
  <si>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</si>
  <si>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</si>
  <si>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</si>
  <si>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</si>
  <si>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</si>
  <si>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</si>
  <si>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</si>
  <si>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</si>
  <si>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</si>
  <si>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</si>
  <si>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</si>
  <si>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</si>
  <si>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</si>
  <si>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</si>
  <si>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</si>
  <si>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</si>
  <si>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</si>
  <si>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</si>
  <si>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</si>
  <si>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</si>
  <si>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</si>
  <si>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</si>
  <si>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</si>
  <si>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</si>
  <si>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</si>
  <si>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</si>
  <si>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</si>
  <si>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</si>
  <si>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</si>
  <si>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</si>
  <si>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</si>
  <si>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</si>
  <si>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</si>
  <si>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</si>
  <si>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</si>
  <si>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</si>
  <si>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</si>
  <si>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</si>
  <si>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</si>
  <si>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</si>
  <si>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</si>
  <si>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</si>
  <si>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</si>
  <si>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</si>
  <si>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</si>
  <si>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</si>
  <si>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</si>
  <si>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</si>
  <si>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</si>
  <si>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</si>
  <si>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</si>
  <si>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</si>
  <si>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</si>
  <si>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</si>
  <si>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</si>
  <si>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</si>
  <si>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</si>
  <si>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</si>
  <si>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</si>
  <si>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</si>
  <si>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</si>
  <si>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</si>
  <si>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</si>
  <si>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</si>
  <si>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</si>
  <si>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</si>
  <si>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</si>
  <si>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</si>
  <si>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</si>
  <si>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</si>
  <si>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</si>
  <si>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</si>
  <si>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</si>
  <si>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</si>
  <si>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</si>
  <si>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</si>
  <si>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</si>
  <si>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</si>
  <si>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</si>
  <si>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</si>
  <si>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</si>
  <si>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</si>
  <si>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</si>
  <si>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</si>
  <si>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</si>
  <si>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</si>
  <si>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</si>
  <si>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</si>
  <si>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</si>
  <si>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</si>
  <si>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</si>
  <si>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</si>
  <si>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</si>
  <si>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</si>
  <si>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</si>
  <si>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</si>
  <si>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</si>
  <si>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</si>
  <si>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</si>
  <si>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</si>
  <si>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</si>
  <si>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</si>
  <si>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</si>
  <si>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</si>
  <si>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</si>
  <si>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</si>
  <si>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</si>
  <si>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</si>
  <si>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</si>
  <si>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</si>
  <si>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</si>
  <si>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</si>
  <si>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</si>
  <si>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</si>
  <si>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</si>
  <si>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</si>
  <si>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</si>
  <si>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</si>
  <si>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</si>
  <si>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</si>
  <si>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</si>
  <si>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</si>
  <si>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</si>
  <si>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</si>
  <si>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</si>
  <si>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</si>
  <si>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</si>
  <si>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</si>
  <si>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</si>
  <si>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</si>
  <si>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</si>
  <si>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</si>
  <si>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</si>
  <si>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</si>
  <si>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</si>
  <si>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</si>
  <si>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</si>
  <si>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</si>
  <si>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</si>
  <si>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</si>
  <si>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</si>
  <si>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</si>
  <si>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</si>
  <si>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</si>
  <si>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</si>
  <si>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</si>
  <si>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</si>
  <si>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</si>
  <si>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</si>
  <si>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</si>
  <si>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</si>
  <si>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</si>
  <si>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</si>
  <si>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</si>
  <si>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</si>
  <si>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</si>
  <si>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</si>
  <si>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</si>
  <si>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</si>
  <si>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</si>
  <si>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</si>
  <si>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</si>
  <si>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</si>
  <si>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</si>
  <si>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</si>
  <si>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</si>
  <si>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</si>
  <si>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</si>
  <si>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</si>
  <si>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</si>
  <si>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</si>
  <si>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</si>
  <si>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</si>
  <si>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</si>
  <si>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</si>
  <si>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</si>
  <si>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</si>
  <si>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</si>
  <si>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</si>
  <si>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</si>
  <si>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</si>
  <si>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</si>
  <si>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</si>
  <si>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</si>
  <si>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</si>
  <si>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</si>
  <si>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</si>
  <si>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</si>
  <si>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</si>
  <si>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</si>
  <si>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</si>
  <si>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</si>
  <si>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</si>
  <si>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</si>
  <si>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</si>
  <si>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</si>
  <si>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</si>
  <si>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</si>
  <si>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</si>
  <si>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</si>
  <si>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</si>
  <si>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</si>
  <si>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</si>
  <si>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</si>
  <si>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</si>
  <si>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</si>
  <si>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</si>
  <si>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</si>
  <si>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</si>
  <si>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</si>
  <si>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</si>
  <si>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</si>
  <si>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</si>
  <si>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</si>
  <si>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</si>
  <si>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</si>
  <si>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</si>
  <si>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</si>
  <si>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</si>
  <si>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</si>
  <si>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</si>
  <si>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</si>
  <si>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</si>
  <si>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</si>
  <si>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</si>
  <si>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</si>
  <si>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</si>
  <si>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</si>
  <si>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</si>
  <si>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</si>
  <si>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</si>
  <si>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</si>
  <si>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</si>
  <si>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</si>
  <si>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</si>
  <si>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</si>
  <si>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</si>
  <si>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</si>
  <si>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</si>
  <si>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</si>
  <si>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</si>
  <si>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</si>
  <si>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</si>
  <si>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</si>
  <si>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</si>
  <si>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</si>
  <si>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</si>
  <si>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</si>
  <si>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</si>
  <si>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</si>
  <si>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</si>
  <si>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</si>
  <si>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</si>
  <si>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</si>
  <si>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</si>
  <si>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</si>
  <si>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</si>
  <si>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</si>
  <si>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</si>
  <si>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</si>
  <si>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</si>
  <si>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</si>
  <si>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</si>
  <si>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</si>
  <si>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</si>
  <si>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</si>
  <si>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</si>
  <si>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</si>
  <si>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</si>
  <si>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</si>
  <si>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</si>
  <si>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</si>
  <si>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</si>
  <si>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</si>
  <si>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</si>
  <si>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</si>
  <si>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</si>
  <si>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</si>
  <si>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</si>
  <si>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</si>
  <si>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</si>
  <si>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</si>
  <si>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</si>
  <si>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</si>
  <si>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</si>
  <si>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</si>
  <si>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</si>
  <si>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</si>
  <si>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</si>
  <si>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</si>
  <si>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</si>
  <si>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</si>
  <si>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</si>
  <si>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</si>
  <si>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</si>
  <si>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</si>
  <si>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</si>
  <si>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</si>
  <si>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</si>
  <si>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</si>
  <si>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</si>
  <si>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</si>
  <si>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</si>
  <si>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</si>
  <si>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</si>
  <si>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</si>
  <si>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</si>
  <si>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</si>
  <si>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</si>
  <si>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</si>
  <si>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</si>
  <si>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</si>
  <si>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</si>
  <si>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</si>
  <si>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</si>
  <si>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</si>
  <si>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</si>
  <si>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</si>
  <si>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</si>
  <si>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</si>
  <si>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</si>
  <si>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</si>
  <si>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</si>
  <si>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</si>
  <si>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</si>
  <si>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</si>
  <si>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</si>
  <si>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</si>
  <si>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</si>
  <si>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</si>
  <si>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</si>
  <si>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</si>
  <si>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</si>
  <si>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</si>
  <si>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</si>
  <si>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</si>
  <si>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</si>
  <si>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</si>
  <si>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</si>
  <si>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</si>
  <si>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</si>
  <si>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</si>
  <si>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</si>
  <si>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</si>
  <si>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</si>
  <si>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</si>
  <si>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</si>
  <si>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</si>
  <si>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</si>
  <si>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</si>
  <si>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</si>
  <si>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</si>
  <si>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</si>
  <si>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</si>
  <si>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</si>
  <si>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</si>
  <si>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</si>
  <si>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</si>
  <si>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</si>
  <si>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</si>
  <si>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</si>
  <si>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</si>
  <si>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</si>
  <si>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</si>
  <si>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</si>
  <si>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</si>
  <si>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</si>
  <si>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</si>
  <si>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</si>
  <si>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</si>
  <si>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</si>
  <si>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</si>
  <si>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</si>
  <si>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</si>
  <si>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</si>
  <si>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</si>
  <si>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</si>
  <si>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</si>
  <si>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</si>
  <si>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</si>
  <si>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</si>
  <si>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</si>
  <si>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</si>
  <si>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</si>
  <si>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</si>
  <si>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</si>
  <si>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</si>
  <si>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</si>
  <si>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</si>
  <si>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</si>
  <si>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</si>
  <si>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</si>
  <si>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</si>
  <si>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</si>
  <si>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</si>
  <si>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</si>
  <si>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</si>
  <si>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</si>
  <si>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</si>
  <si>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</si>
  <si>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</si>
  <si>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</si>
  <si>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</si>
  <si>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</si>
  <si>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</si>
  <si>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</si>
  <si>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</si>
  <si>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</si>
  <si>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</si>
  <si>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</si>
  <si>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</si>
  <si>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</si>
  <si>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</si>
  <si>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</si>
  <si>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</si>
  <si>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</si>
  <si>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</si>
  <si>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</si>
  <si>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</si>
  <si>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</si>
  <si>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</si>
  <si>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</si>
  <si>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</si>
  <si>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</si>
  <si>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</si>
  <si>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</si>
  <si>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</si>
  <si>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</si>
  <si>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</si>
  <si>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</si>
  <si>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</si>
  <si>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</si>
  <si>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</si>
  <si>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</si>
  <si>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</si>
  <si>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</si>
  <si>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</si>
  <si>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</si>
  <si>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</si>
  <si>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</si>
  <si>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</si>
  <si>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</si>
  <si>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</si>
  <si>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</si>
  <si>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</si>
  <si>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</si>
  <si>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</si>
  <si>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</si>
  <si>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</si>
  <si>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</si>
  <si>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</si>
  <si>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</si>
  <si>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</si>
  <si>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</si>
  <si>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</si>
  <si>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</si>
  <si>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</si>
  <si>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</si>
  <si>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</si>
  <si>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</si>
  <si>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</si>
  <si>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</si>
  <si>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</si>
  <si>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</si>
  <si>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</si>
  <si>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</si>
  <si>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</si>
  <si>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</si>
  <si>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</si>
  <si>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</si>
  <si>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</si>
  <si>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</si>
  <si>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</si>
  <si>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</si>
  <si>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</si>
  <si>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</si>
  <si>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</si>
  <si>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</si>
  <si>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</si>
  <si>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</si>
  <si>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</si>
  <si>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</si>
  <si>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</si>
  <si>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</si>
  <si>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</si>
  <si>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</si>
  <si>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</si>
  <si>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</si>
  <si>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</si>
  <si>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</si>
  <si>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</si>
  <si>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</si>
  <si>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</si>
  <si>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</si>
  <si>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</si>
  <si>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</si>
  <si>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</si>
  <si>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</si>
  <si>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</si>
  <si>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</si>
  <si>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</si>
  <si>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</si>
  <si>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</si>
  <si>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</si>
  <si>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</si>
  <si>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</si>
  <si>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</si>
  <si>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</si>
  <si>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</si>
  <si>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</si>
  <si>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</si>
  <si>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</si>
  <si>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</si>
  <si>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</si>
  <si>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</si>
  <si>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</si>
  <si>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</si>
  <si>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</si>
  <si>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</si>
  <si>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</si>
  <si>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</si>
  <si>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</si>
  <si>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</si>
  <si>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</si>
  <si>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</si>
  <si>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</si>
  <si>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</si>
  <si>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</si>
  <si>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</si>
  <si>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</si>
  <si>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</si>
  <si>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</si>
  <si>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</si>
  <si>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</si>
  <si>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</si>
  <si>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</si>
  <si>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</si>
  <si>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</si>
  <si>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</si>
  <si>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</si>
  <si>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</si>
  <si>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</si>
  <si>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</si>
  <si>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</si>
  <si>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</si>
  <si>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</si>
  <si>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</si>
  <si>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</si>
  <si>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</si>
  <si>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</si>
  <si>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</si>
  <si>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</si>
  <si>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</si>
  <si>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</si>
  <si>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</si>
  <si>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</si>
  <si>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</si>
  <si>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</si>
  <si>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</si>
  <si>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</si>
  <si>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</si>
  <si>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</si>
  <si>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</si>
  <si>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</si>
  <si>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</si>
  <si>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</si>
  <si>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</si>
  <si>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</si>
  <si>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</si>
  <si>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</si>
  <si>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</si>
  <si>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</si>
  <si>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</si>
  <si>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</si>
  <si>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</si>
  <si>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</si>
  <si>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</si>
  <si>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</si>
  <si>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</si>
  <si>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</si>
  <si>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</si>
  <si>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</si>
  <si>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</si>
  <si>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</si>
  <si>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</si>
  <si>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</si>
  <si>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</si>
  <si>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</si>
  <si>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</si>
  <si>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</si>
  <si>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</si>
  <si>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</si>
  <si>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</si>
  <si>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</si>
  <si>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</si>
  <si>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</si>
  <si>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</si>
  <si>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</si>
  <si>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</si>
  <si>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</si>
  <si>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</si>
  <si>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</si>
  <si>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</si>
  <si>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</si>
  <si>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</si>
  <si>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</si>
  <si>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</si>
  <si>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</si>
  <si>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</si>
  <si>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</si>
  <si>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</si>
  <si>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</si>
  <si>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</si>
  <si>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</si>
  <si>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</si>
  <si>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</si>
  <si>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</si>
  <si>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</si>
  <si>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</si>
  <si>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</si>
  <si>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</si>
  <si>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</si>
  <si>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</si>
  <si>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</si>
  <si>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</si>
  <si>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</si>
  <si>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</si>
  <si>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</si>
  <si>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</si>
  <si>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</si>
  <si>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</si>
  <si>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</si>
  <si>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</si>
  <si>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</si>
  <si>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</si>
  <si>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</si>
  <si>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</si>
  <si>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</si>
  <si>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</si>
  <si>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</si>
  <si>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</si>
  <si>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</si>
  <si>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</si>
  <si>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</si>
  <si>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</si>
  <si>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</si>
  <si>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</si>
  <si>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</si>
  <si>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</si>
  <si>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</si>
  <si>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</si>
  <si>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</si>
  <si>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</si>
  <si>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</si>
  <si>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</si>
  <si>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</si>
  <si>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</si>
  <si>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</si>
  <si>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</si>
  <si>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</si>
  <si>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</si>
  <si>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</si>
  <si>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</si>
  <si>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</si>
  <si>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</si>
  <si>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</si>
  <si>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</si>
  <si>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</si>
  <si>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</si>
  <si>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</si>
  <si>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</si>
  <si>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</si>
  <si>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</si>
  <si>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</si>
  <si>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</si>
  <si>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</si>
  <si>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</si>
  <si>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</si>
  <si>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</si>
  <si>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</si>
  <si>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</si>
  <si>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</si>
  <si>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</si>
  <si>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</si>
  <si>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</si>
  <si>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</si>
  <si>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</si>
  <si>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</si>
  <si>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</si>
  <si>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</si>
  <si>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</si>
  <si>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</si>
  <si>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</si>
  <si>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</si>
  <si>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</si>
  <si>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</si>
  <si>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</si>
  <si>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</si>
  <si>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</si>
  <si>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</si>
  <si>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</si>
  <si>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</si>
  <si>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</si>
  <si>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</si>
  <si>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</si>
  <si>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</si>
  <si>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</si>
  <si>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</si>
  <si>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</si>
  <si>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</si>
  <si>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</si>
  <si>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</si>
  <si>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</si>
  <si>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</si>
  <si>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</si>
  <si>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</si>
  <si>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</si>
  <si>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</si>
  <si>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</si>
  <si>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</si>
  <si>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</si>
  <si>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</si>
  <si>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</si>
  <si>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</si>
  <si>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</si>
  <si>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</si>
  <si>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</si>
  <si>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</si>
  <si>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</si>
  <si>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</si>
  <si>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</si>
  <si>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</si>
  <si>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</si>
  <si>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</si>
  <si>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</si>
  <si>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</si>
  <si>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</si>
  <si>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</si>
  <si>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</si>
  <si>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</si>
  <si>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</si>
  <si>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</si>
  <si>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</si>
  <si>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</si>
  <si>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</si>
  <si>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</si>
  <si>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</si>
  <si>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</si>
  <si>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</si>
  <si>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</si>
  <si>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</si>
  <si>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</si>
  <si>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</si>
  <si>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</si>
  <si>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</si>
  <si>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</si>
  <si>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</si>
  <si>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</si>
  <si>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</si>
  <si>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</si>
  <si>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</si>
  <si>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</si>
  <si>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</si>
  <si>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</si>
  <si>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</si>
  <si>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</si>
  <si>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</si>
  <si>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</si>
  <si>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</si>
  <si>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</si>
  <si>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</si>
  <si>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</si>
  <si>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</si>
  <si>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</si>
  <si>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</si>
  <si>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</si>
  <si>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</si>
  <si>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</si>
  <si>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</si>
  <si>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</si>
  <si>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</si>
  <si>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</si>
  <si>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</si>
  <si>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</si>
  <si>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</si>
  <si>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</si>
  <si>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</si>
  <si>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</si>
  <si>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</si>
  <si>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</si>
  <si>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</si>
  <si>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</si>
  <si>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</si>
  <si>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</si>
  <si>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</si>
  <si>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</si>
  <si>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</si>
  <si>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</si>
  <si>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</si>
  <si>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</si>
  <si>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</si>
  <si>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</si>
  <si>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</si>
  <si>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</si>
  <si>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</si>
  <si>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</si>
  <si>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</si>
  <si>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</si>
  <si>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</si>
  <si>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</si>
  <si>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</si>
  <si>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</si>
  <si>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</si>
  <si>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</si>
  <si>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</si>
  <si>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</si>
  <si>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</si>
  <si>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</si>
  <si>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</si>
  <si>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</si>
  <si>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</si>
  <si>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</si>
  <si>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</si>
  <si>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</si>
  <si>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</si>
  <si>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</si>
  <si>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</si>
  <si>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</si>
  <si>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</si>
  <si>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</si>
  <si>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</si>
  <si>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</si>
  <si>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</si>
  <si>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</si>
  <si>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</si>
  <si>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</si>
  <si>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</si>
  <si>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</si>
  <si>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</si>
  <si>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</si>
  <si>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</si>
  <si>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</si>
  <si>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</si>
  <si>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</si>
  <si>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</si>
  <si>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</si>
  <si>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</si>
  <si>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</si>
  <si>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</si>
  <si>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</si>
  <si>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</si>
  <si>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</si>
  <si>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</si>
  <si>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</si>
  <si>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</si>
  <si>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</si>
  <si>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</si>
  <si>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</si>
  <si>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</si>
  <si>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</si>
  <si>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</si>
  <si>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</si>
  <si>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</si>
  <si>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</si>
  <si>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</si>
  <si>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</si>
  <si>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</si>
  <si>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</si>
  <si>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</si>
  <si>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</si>
  <si>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</si>
  <si>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</si>
  <si>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</si>
  <si>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</si>
  <si>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</si>
  <si>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</si>
  <si>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</si>
  <si>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</si>
  <si>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</si>
  <si>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</si>
  <si>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</si>
  <si>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</si>
  <si>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</si>
  <si>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</si>
  <si>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</si>
  <si>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</si>
  <si>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</si>
  <si>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</si>
  <si>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</si>
  <si>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</si>
  <si>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</si>
  <si>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</si>
  <si>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</si>
  <si>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</si>
  <si>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</si>
  <si>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</si>
  <si>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</si>
  <si>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</si>
  <si>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</si>
  <si>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</si>
  <si>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</si>
  <si>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</si>
  <si>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</si>
  <si>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</si>
  <si>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</si>
  <si>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</si>
  <si>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</si>
  <si>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</si>
  <si>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</si>
  <si>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</si>
  <si>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</si>
  <si>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</si>
  <si>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</si>
  <si>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</si>
  <si>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</si>
  <si>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</si>
  <si>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</si>
  <si>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</si>
  <si>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</si>
  <si>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</si>
  <si>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</si>
  <si>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</si>
  <si>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</si>
  <si>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</si>
  <si>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</si>
  <si>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</si>
  <si>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</si>
  <si>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</si>
  <si>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</si>
  <si>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</si>
  <si>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</si>
  <si>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</si>
  <si>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</si>
  <si>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</si>
  <si>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</si>
  <si>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</si>
  <si>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</si>
  <si>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</si>
  <si>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</si>
  <si>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</si>
  <si>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</si>
  <si>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</si>
  <si>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</si>
  <si>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</si>
  <si>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</si>
  <si>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</si>
  <si>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</si>
  <si>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</si>
  <si>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</si>
  <si>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</si>
  <si>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</si>
  <si>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</si>
  <si>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</si>
  <si>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</si>
  <si>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</si>
  <si>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</si>
  <si>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</si>
  <si>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</si>
  <si>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</si>
  <si>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</si>
  <si>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</si>
  <si>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</si>
  <si>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</si>
  <si>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</si>
  <si>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</si>
  <si>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</si>
  <si>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</si>
  <si>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</si>
  <si>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</si>
  <si>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</si>
  <si>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</si>
  <si>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</si>
  <si>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</si>
  <si>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</si>
  <si>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</si>
  <si>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</si>
  <si>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</si>
  <si>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</si>
  <si>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</si>
  <si>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</si>
  <si>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</si>
  <si>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</si>
  <si>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</si>
  <si>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</si>
  <si>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</si>
  <si>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</si>
  <si>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</si>
  <si>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</si>
  <si>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</si>
  <si>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</si>
  <si>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</si>
  <si>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</si>
  <si>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</si>
  <si>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</si>
  <si>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</si>
  <si>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</si>
  <si>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</si>
  <si>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</si>
  <si>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</si>
  <si>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</si>
  <si>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</si>
  <si>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</si>
  <si>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</si>
  <si>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</si>
  <si>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</si>
  <si>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</si>
  <si>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</si>
  <si>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</si>
  <si>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</si>
  <si>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</si>
  <si>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</si>
  <si>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</si>
  <si>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</si>
  <si>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</si>
  <si>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</si>
  <si>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</si>
  <si>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</si>
  <si>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</si>
  <si>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</si>
  <si>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</si>
  <si>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</si>
  <si>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</si>
  <si>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</si>
  <si>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</si>
  <si>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</si>
  <si>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</si>
  <si>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</si>
  <si>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</si>
  <si>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</si>
  <si>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</si>
  <si>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</si>
  <si>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</si>
  <si>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</si>
  <si>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</si>
  <si>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</si>
  <si>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</si>
  <si>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</si>
  <si>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</si>
  <si>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</si>
  <si>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</si>
  <si>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</si>
  <si>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</si>
  <si>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</si>
  <si>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</si>
  <si>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</si>
  <si>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</si>
  <si>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</si>
  <si>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</si>
  <si>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</si>
  <si>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</si>
  <si>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</si>
  <si>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</si>
  <si>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</si>
  <si>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</si>
  <si>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</si>
  <si>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</si>
  <si>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</si>
  <si>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</si>
  <si>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</si>
  <si>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</si>
  <si>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</si>
  <si>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</si>
  <si>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</si>
  <si>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</si>
  <si>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</si>
  <si>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</si>
  <si>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</si>
  <si>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</si>
  <si>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</si>
  <si>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</si>
  <si>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</si>
  <si>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</si>
  <si>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</si>
  <si>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</si>
  <si>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</si>
  <si>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</si>
  <si>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</si>
  <si>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</si>
  <si>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</si>
  <si>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</si>
  <si>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</si>
  <si>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</si>
  <si>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</si>
  <si>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</si>
  <si>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</si>
  <si>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</si>
  <si>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</si>
  <si>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</si>
  <si>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</si>
  <si>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</si>
  <si>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</si>
  <si>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</si>
  <si>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</si>
  <si>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</si>
  <si>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</si>
  <si>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</si>
  <si>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</si>
  <si>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</si>
  <si>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</si>
  <si>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</si>
  <si>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</si>
  <si>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</si>
  <si>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</si>
  <si>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</si>
  <si>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</si>
  <si>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</si>
  <si>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</si>
  <si>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</si>
  <si>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</si>
  <si>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</si>
  <si>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</si>
  <si>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</si>
  <si>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</si>
  <si>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</si>
  <si>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</si>
  <si>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</si>
  <si>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</si>
  <si>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</si>
  <si>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</si>
  <si>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</si>
  <si>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</si>
  <si>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</si>
  <si>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</si>
  <si>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</si>
  <si>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</si>
  <si>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</si>
  <si>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</si>
  <si>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</si>
  <si>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</si>
  <si>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</si>
  <si>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</si>
  <si>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</si>
  <si>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</si>
  <si>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</si>
  <si>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</si>
  <si>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</si>
  <si>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</si>
  <si>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</si>
  <si>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</si>
  <si>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</si>
  <si>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</si>
  <si>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</si>
  <si>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</si>
  <si>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</si>
  <si>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</si>
  <si>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</si>
  <si>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</si>
  <si>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</si>
  <si>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</si>
  <si>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</si>
  <si>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</si>
  <si>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</si>
  <si>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</si>
  <si>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</si>
  <si>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</si>
  <si>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</si>
  <si>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</si>
  <si>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</si>
  <si>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</si>
  <si>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</si>
  <si>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</si>
  <si>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</si>
  <si>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</si>
  <si>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</si>
  <si>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</si>
  <si>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</si>
  <si>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</si>
  <si>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</si>
  <si>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</si>
  <si>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</si>
  <si>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</si>
  <si>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</si>
  <si>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</si>
  <si>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</si>
  <si>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</si>
  <si>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</si>
  <si>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</si>
  <si>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</si>
  <si>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</si>
  <si>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</si>
  <si>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</si>
  <si>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</si>
  <si>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</si>
  <si>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</si>
  <si>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</si>
  <si>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</si>
  <si>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</si>
  <si>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</si>
  <si>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</si>
  <si>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</si>
  <si>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</si>
  <si>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</si>
  <si>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</si>
  <si>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</si>
  <si>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</si>
  <si>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</si>
  <si>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</si>
  <si>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</si>
  <si>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</si>
  <si>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</si>
  <si>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</si>
  <si>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</si>
  <si>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</si>
  <si>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</si>
  <si>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</si>
  <si>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</si>
  <si>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</si>
  <si>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</si>
  <si>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</si>
  <si>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</si>
  <si>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</si>
  <si>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</si>
  <si>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</si>
  <si>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</si>
  <si>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</si>
  <si>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</si>
  <si>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</si>
  <si>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</si>
  <si>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</si>
  <si>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</si>
  <si>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</si>
  <si>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</si>
  <si>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</si>
  <si>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</si>
  <si>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</si>
  <si>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</si>
  <si>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</si>
  <si>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</si>
  <si>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</si>
  <si>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</si>
  <si>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</si>
  <si>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</si>
  <si>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</si>
  <si>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</si>
  <si>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</si>
  <si>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</si>
  <si>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</si>
  <si>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</si>
  <si>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</si>
  <si>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</si>
  <si>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</si>
  <si>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</si>
  <si>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</si>
  <si>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</si>
  <si>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</si>
  <si>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</si>
  <si>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</si>
  <si>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</si>
  <si>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</si>
  <si>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</si>
  <si>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</si>
  <si>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</si>
  <si>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</si>
  <si>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</si>
  <si>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</si>
  <si>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</si>
  <si>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</si>
  <si>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</si>
  <si>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</si>
  <si>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</si>
  <si>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</si>
  <si>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</si>
  <si>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</si>
  <si>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</si>
  <si>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</si>
  <si>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</si>
  <si>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</si>
  <si>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</si>
  <si>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</si>
  <si>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</si>
  <si>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</si>
  <si>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</si>
  <si>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</si>
  <si>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</si>
  <si>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</si>
  <si>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</si>
  <si>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</si>
  <si>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</si>
  <si>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</si>
  <si>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</si>
  <si>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</si>
  <si>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</si>
  <si>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</si>
  <si>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</si>
  <si>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</si>
  <si>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</si>
  <si>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</si>
  <si>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</si>
  <si>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</si>
  <si>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</si>
  <si>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</si>
  <si>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</si>
  <si>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</si>
  <si>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</si>
  <si>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</si>
  <si>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</si>
  <si>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</si>
  <si>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</si>
  <si>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</si>
  <si>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</si>
  <si>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</si>
  <si>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</si>
  <si>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</si>
  <si>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</si>
  <si>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</si>
  <si>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</si>
  <si>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</si>
  <si>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</si>
  <si>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</si>
  <si>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</si>
  <si>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</si>
  <si>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</si>
  <si>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</si>
  <si>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</si>
  <si>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</si>
  <si>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</si>
  <si>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</si>
  <si>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</si>
  <si>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</si>
  <si>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</si>
  <si>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</si>
  <si>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</si>
  <si>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</si>
  <si>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</si>
  <si>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</si>
  <si>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</si>
  <si>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</si>
  <si>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</si>
  <si>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</si>
  <si>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</si>
  <si>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</si>
  <si>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</si>
  <si>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</si>
  <si>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</si>
  <si>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</si>
  <si>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</si>
  <si>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</si>
  <si>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</si>
  <si>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</si>
  <si>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</si>
  <si>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</si>
  <si>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</si>
  <si>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</si>
  <si>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</si>
  <si>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</si>
  <si>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</si>
  <si>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</si>
  <si>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</si>
  <si>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</si>
  <si>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</si>
  <si>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</si>
  <si>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</si>
  <si>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</si>
  <si>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</si>
  <si>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</si>
  <si>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</si>
  <si>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</si>
  <si>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</si>
  <si>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</si>
  <si>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</si>
  <si>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</si>
  <si>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</si>
  <si>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</si>
  <si>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</si>
  <si>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</si>
  <si>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</si>
  <si>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</si>
  <si>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</si>
  <si>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</si>
  <si>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</si>
  <si>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</si>
  <si>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</si>
  <si>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</si>
  <si>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</si>
  <si>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</si>
  <si>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</si>
  <si>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</si>
  <si>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</si>
  <si>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</si>
  <si>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</si>
  <si>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</si>
  <si>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</si>
  <si>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</si>
  <si>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</si>
  <si>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</si>
  <si>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</si>
  <si>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</si>
  <si>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</si>
  <si>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</si>
  <si>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</si>
  <si>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</si>
  <si>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</si>
  <si>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</si>
  <si>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</si>
  <si>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</si>
  <si>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</si>
  <si>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</si>
  <si>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</si>
  <si>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</si>
  <si>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</si>
  <si>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</si>
  <si>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</si>
  <si>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</si>
  <si>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</si>
  <si>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</si>
  <si>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</si>
  <si>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</si>
  <si>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</si>
  <si>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</si>
  <si>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</si>
  <si>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</si>
  <si>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</si>
  <si>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</si>
  <si>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</si>
  <si>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</si>
  <si>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</si>
  <si>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</si>
  <si>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</si>
  <si>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</si>
  <si>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</si>
  <si>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</si>
  <si>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</si>
  <si>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</si>
  <si>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</si>
  <si>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</si>
  <si>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</si>
  <si>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</si>
  <si>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</si>
  <si>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</si>
  <si>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</si>
  <si>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</si>
  <si>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</si>
  <si>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</si>
  <si>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</si>
  <si>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</si>
  <si>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</si>
  <si>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</si>
  <si>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</si>
  <si>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</si>
  <si>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</si>
  <si>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</si>
  <si>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</si>
  <si>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</si>
  <si>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</si>
  <si>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</si>
  <si>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</si>
  <si>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</si>
  <si>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</si>
  <si>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</si>
  <si>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</si>
  <si>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</si>
  <si>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</si>
  <si>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</si>
  <si>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</si>
  <si>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</si>
  <si>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</si>
  <si>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</si>
  <si>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</si>
  <si>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</si>
  <si>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</si>
  <si>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</si>
  <si>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</si>
  <si>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</si>
  <si>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</si>
  <si>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</si>
  <si>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</si>
  <si>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</si>
  <si>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</si>
  <si>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</si>
  <si>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</si>
  <si>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</si>
  <si>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</si>
  <si>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</si>
  <si>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</si>
  <si>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</si>
  <si>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</si>
  <si>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</si>
  <si>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</si>
  <si>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</si>
  <si>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</si>
  <si>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</si>
  <si>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</si>
  <si>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</si>
  <si>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</si>
  <si>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</si>
  <si>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</si>
  <si>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</si>
  <si>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</si>
  <si>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</si>
  <si>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</si>
  <si>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</si>
  <si>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</si>
  <si>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</si>
  <si>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</si>
  <si>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</si>
  <si>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</si>
  <si>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</si>
  <si>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</si>
  <si>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</si>
  <si>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</si>
  <si>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</si>
  <si>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</si>
  <si>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</si>
  <si>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</si>
  <si>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</si>
  <si>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</si>
  <si>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</si>
  <si>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</si>
  <si>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</si>
  <si>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</si>
  <si>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</si>
  <si>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</si>
  <si>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</si>
  <si>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</si>
  <si>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</si>
  <si>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</si>
  <si>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</si>
  <si>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</si>
  <si>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</si>
  <si>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</si>
  <si>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</si>
  <si>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</si>
  <si>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</si>
  <si>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</si>
  <si>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</si>
  <si>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</si>
  <si>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</si>
  <si>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</si>
  <si>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</si>
  <si>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</si>
  <si>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</si>
  <si>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</si>
  <si>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</si>
  <si>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</si>
  <si>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</si>
  <si>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</si>
  <si>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</si>
  <si>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</si>
  <si>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</si>
  <si>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</si>
  <si>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</si>
  <si>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</si>
  <si>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</si>
  <si>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</si>
  <si>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</si>
  <si>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</si>
  <si>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</si>
  <si>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</si>
  <si>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</si>
  <si>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</si>
  <si>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</si>
  <si>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</si>
  <si>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</si>
  <si>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</si>
  <si>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</si>
  <si>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</si>
  <si>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</si>
  <si>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</si>
  <si>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</si>
  <si>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</si>
  <si>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</si>
  <si>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</si>
  <si>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</si>
  <si>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</si>
  <si>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</si>
  <si>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</si>
  <si>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</si>
  <si>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</si>
  <si>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</si>
  <si>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</si>
  <si>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</si>
  <si>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</si>
  <si>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</si>
  <si>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</si>
  <si>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</si>
  <si>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</si>
  <si>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</si>
  <si>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</si>
  <si>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</si>
  <si>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</si>
  <si>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</si>
  <si>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</si>
  <si>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</si>
  <si>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</si>
  <si>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</si>
  <si>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</si>
  <si>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</si>
  <si>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</si>
  <si>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</si>
  <si>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</si>
  <si>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</si>
  <si>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</si>
  <si>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</si>
  <si>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</si>
  <si>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</si>
  <si>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</si>
  <si>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</si>
  <si>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</si>
  <si>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</si>
  <si>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</si>
  <si>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</si>
  <si>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</si>
  <si>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</si>
  <si>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</si>
  <si>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</si>
  <si>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</si>
  <si>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</si>
  <si>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</si>
  <si>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</si>
  <si>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</si>
  <si>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</si>
  <si>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</si>
  <si>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</si>
  <si>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</si>
  <si>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</si>
  <si>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</si>
  <si>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</si>
  <si>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</si>
  <si>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</si>
  <si>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</si>
  <si>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</si>
  <si>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</si>
  <si>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</si>
  <si>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</si>
  <si>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</si>
  <si>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</si>
  <si>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</si>
  <si>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</si>
  <si>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</si>
  <si>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</si>
  <si>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</si>
  <si>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</si>
  <si>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</si>
  <si>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</si>
  <si>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</si>
  <si>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</si>
  <si>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</si>
  <si>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</si>
  <si>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</si>
  <si>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</si>
  <si>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</si>
  <si>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</si>
  <si>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</si>
  <si>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</si>
  <si>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</si>
  <si>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</si>
  <si>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</si>
  <si>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</si>
  <si>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</si>
  <si>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</si>
  <si>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</si>
  <si>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</si>
  <si>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</si>
  <si>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</si>
  <si>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</si>
  <si>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</si>
  <si>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</si>
  <si>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</si>
  <si>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</si>
  <si>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</si>
  <si>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</si>
  <si>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</si>
  <si>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</si>
  <si>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</si>
  <si>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</si>
  <si>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</si>
  <si>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</si>
  <si>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</si>
  <si>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</si>
  <si>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</si>
  <si>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</si>
  <si>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</si>
  <si>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</si>
  <si>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</si>
  <si>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</si>
  <si>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</si>
  <si>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</si>
  <si>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</si>
  <si>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</si>
  <si>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</si>
  <si>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</si>
  <si>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</si>
  <si>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</si>
  <si>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</si>
  <si>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</si>
  <si>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</si>
  <si>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</si>
  <si>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</si>
  <si>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</si>
  <si>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</si>
  <si>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</si>
  <si>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</si>
  <si>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</si>
  <si>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</si>
  <si>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</si>
  <si>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</si>
  <si>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</si>
  <si>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</si>
  <si>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</si>
  <si>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</si>
  <si>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</si>
  <si>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</si>
  <si>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</si>
  <si>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</si>
  <si>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</si>
  <si>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</si>
  <si>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</si>
  <si>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</si>
  <si>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</si>
  <si>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</si>
  <si>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</si>
  <si>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</si>
  <si>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</si>
  <si>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</si>
  <si>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</si>
  <si>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</si>
  <si>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</si>
  <si>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</si>
  <si>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</si>
  <si>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</si>
  <si>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</si>
  <si>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</si>
  <si>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</si>
  <si>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</si>
  <si>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</si>
  <si>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</si>
  <si>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</si>
  <si>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</si>
  <si>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</si>
  <si>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</si>
  <si>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</si>
  <si>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</si>
  <si>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</si>
  <si>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</si>
  <si>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</si>
  <si>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</si>
  <si>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</si>
  <si>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</si>
  <si>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</si>
  <si>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</si>
  <si>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</si>
  <si>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</si>
  <si>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</si>
  <si>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</si>
  <si>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</si>
  <si>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</si>
  <si>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</si>
  <si>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</si>
  <si>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</si>
  <si>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</si>
  <si>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</si>
  <si>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</si>
  <si>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</si>
  <si>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</si>
  <si>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</si>
  <si>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</si>
  <si>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</si>
  <si>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</si>
  <si>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</si>
  <si>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</si>
  <si>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</si>
  <si>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</si>
  <si>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</si>
  <si>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</si>
  <si>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</si>
  <si>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</si>
  <si>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</si>
  <si>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</si>
  <si>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</si>
  <si>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</si>
  <si>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</si>
  <si>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</si>
  <si>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</si>
  <si>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</si>
  <si>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</si>
  <si>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</si>
  <si>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</si>
  <si>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</si>
  <si>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</si>
  <si>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</si>
  <si>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</si>
  <si>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</si>
  <si>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</si>
  <si>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</si>
  <si>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</si>
  <si>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</si>
  <si>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</si>
  <si>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</si>
  <si>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</si>
  <si>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</si>
  <si>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</si>
  <si>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</si>
  <si>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</si>
  <si>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</si>
  <si>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</si>
  <si>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</si>
  <si>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</si>
  <si>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</si>
  <si>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</si>
  <si>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</si>
  <si>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</si>
  <si>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</si>
  <si>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</si>
  <si>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</si>
  <si>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</si>
  <si>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</si>
  <si>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</si>
  <si>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</si>
  <si>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</si>
  <si>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</si>
  <si>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</si>
  <si>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</si>
  <si>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</si>
  <si>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</si>
  <si>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</si>
  <si>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</si>
  <si>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</si>
  <si>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</si>
  <si>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</si>
  <si>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</si>
  <si>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</si>
  <si>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</si>
  <si>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</si>
  <si>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</si>
  <si>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</si>
  <si>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</si>
  <si>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</si>
  <si>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</si>
  <si>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</si>
  <si>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</si>
  <si>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</si>
  <si>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</si>
  <si>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</si>
  <si>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</si>
  <si>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</si>
  <si>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</si>
  <si>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</si>
  <si>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</si>
  <si>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</si>
  <si>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</si>
  <si>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</si>
  <si>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</si>
  <si>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</si>
  <si>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</si>
  <si>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</si>
  <si>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</si>
  <si>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</si>
  <si>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</si>
  <si>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</si>
  <si>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</si>
  <si>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</si>
  <si>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</si>
  <si>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</si>
  <si>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</si>
  <si>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</si>
  <si>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</si>
  <si>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</si>
  <si>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</si>
  <si>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</si>
  <si>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</si>
  <si>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</si>
  <si>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</si>
  <si>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</si>
  <si>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</si>
  <si>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</si>
  <si>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</si>
  <si>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</si>
  <si>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</si>
  <si>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</si>
  <si>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</si>
  <si>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</si>
  <si>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</si>
  <si>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</si>
  <si>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</si>
  <si>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</si>
  <si>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</si>
  <si>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</si>
  <si>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</si>
  <si>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</si>
  <si>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</si>
  <si>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</si>
  <si>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</si>
  <si>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</si>
  <si>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</si>
  <si>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</si>
  <si>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</si>
  <si>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</si>
  <si>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</si>
  <si>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</si>
  <si>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</si>
  <si>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</si>
  <si>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</si>
  <si>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</si>
  <si>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</si>
  <si>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</si>
  <si>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</si>
  <si>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</si>
  <si>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</si>
  <si>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</si>
  <si>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</si>
  <si>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</si>
  <si>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</si>
  <si>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</si>
  <si>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</si>
  <si>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</si>
  <si>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</si>
  <si>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</si>
  <si>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</si>
  <si>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</si>
  <si>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</si>
  <si>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</si>
  <si>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</si>
  <si>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</si>
  <si>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</si>
  <si>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</si>
  <si>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</si>
  <si>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</si>
  <si>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</si>
  <si>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</si>
  <si>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</si>
  <si>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</si>
  <si>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</si>
  <si>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</si>
  <si>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</si>
  <si>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</si>
  <si>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</si>
  <si>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</si>
  <si>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</si>
  <si>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</si>
  <si>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</si>
  <si>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</si>
  <si>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</si>
  <si>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</si>
  <si>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</si>
  <si>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</si>
  <si>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</si>
  <si>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</si>
  <si>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</si>
  <si>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</si>
  <si>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</si>
  <si>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</si>
  <si>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</si>
  <si>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</si>
  <si>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</si>
  <si>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</si>
  <si>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</si>
  <si>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</si>
  <si>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</si>
  <si>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</si>
  <si>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</si>
  <si>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</si>
  <si>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</si>
  <si>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</si>
  <si>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</si>
  <si>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</si>
  <si>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</si>
  <si>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</si>
  <si>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</si>
  <si>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</si>
  <si>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</si>
  <si>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</si>
  <si>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</si>
  <si>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</si>
  <si>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</si>
  <si>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</si>
  <si>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</si>
  <si>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</si>
  <si>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</si>
  <si>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</si>
  <si>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</si>
  <si>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</si>
  <si>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</si>
  <si>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</si>
  <si>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</si>
  <si>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</si>
  <si>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</si>
  <si>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</si>
  <si>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</si>
  <si>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</si>
  <si>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</si>
  <si>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</si>
  <si>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</si>
  <si>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</si>
  <si>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</si>
  <si>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</si>
  <si>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</si>
  <si>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</si>
  <si>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</si>
  <si>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</si>
  <si>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</si>
  <si>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</si>
  <si>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</si>
  <si>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</si>
  <si>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</si>
  <si>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</si>
  <si>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</si>
  <si>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</si>
  <si>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</si>
  <si>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</si>
  <si>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</si>
  <si>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</si>
  <si>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</si>
  <si>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</si>
  <si>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</si>
  <si>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</si>
  <si>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</si>
  <si>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</si>
  <si>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</si>
  <si>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</si>
  <si>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</si>
  <si>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</si>
  <si>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</si>
  <si>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</si>
  <si>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</si>
  <si>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</si>
  <si>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</si>
  <si>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</si>
  <si>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</si>
  <si>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</si>
  <si>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</si>
  <si>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</si>
  <si>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</si>
  <si>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</si>
  <si>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</si>
  <si>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</si>
  <si>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</si>
  <si>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</si>
  <si>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</si>
  <si>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</si>
  <si>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</si>
  <si>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</si>
  <si>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</si>
  <si>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</si>
  <si>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</si>
  <si>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</si>
  <si>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</si>
  <si>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</si>
  <si>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</si>
  <si>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</si>
  <si>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</si>
  <si>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</si>
  <si>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</si>
  <si>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</si>
  <si>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</si>
  <si>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</si>
  <si>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</si>
  <si>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</si>
  <si>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</si>
  <si>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</si>
  <si>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</si>
  <si>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</si>
  <si>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</si>
  <si>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</si>
  <si>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</si>
  <si>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</si>
  <si>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</si>
  <si>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</si>
  <si>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</si>
  <si>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</si>
  <si>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</si>
  <si>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</si>
  <si>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</si>
  <si>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</si>
  <si>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</si>
  <si>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</si>
  <si>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</si>
  <si>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</si>
  <si>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</si>
  <si>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</si>
  <si>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</si>
  <si>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</si>
  <si>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</si>
  <si>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</si>
  <si>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</si>
  <si>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</si>
  <si>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</si>
  <si>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</si>
  <si>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</si>
  <si>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</si>
  <si>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</si>
  <si>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</si>
  <si>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</si>
  <si>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</si>
  <si>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</si>
  <si>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</si>
  <si>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</si>
  <si>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</si>
  <si>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</si>
  <si>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</si>
  <si>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</si>
  <si>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</si>
  <si>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</si>
  <si>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</si>
  <si>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</si>
  <si>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</si>
  <si>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</si>
  <si>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</si>
  <si>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</si>
  <si>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</si>
  <si>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</si>
  <si>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</si>
  <si>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</si>
  <si>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</si>
  <si>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</si>
  <si>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</si>
  <si>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</si>
  <si>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</si>
  <si>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</si>
  <si>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</si>
  <si>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</si>
  <si>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</si>
  <si>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</si>
  <si>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</si>
  <si>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</si>
  <si>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</si>
  <si>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</si>
  <si>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</si>
  <si>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</si>
  <si>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</si>
  <si>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</si>
  <si>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</si>
  <si>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</si>
  <si>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</si>
  <si>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</si>
  <si>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</si>
  <si>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</si>
  <si>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</si>
  <si>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</si>
  <si>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</si>
  <si>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</si>
  <si>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</si>
  <si>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</si>
  <si>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</si>
  <si>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</si>
  <si>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</si>
  <si>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</si>
  <si>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</si>
  <si>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</si>
  <si>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</si>
  <si>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</si>
  <si>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</si>
  <si>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</si>
  <si>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</si>
  <si>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</si>
  <si>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</si>
  <si>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</si>
  <si>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</si>
  <si>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</si>
  <si>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</si>
  <si>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</si>
  <si>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</si>
  <si>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</si>
  <si>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</si>
  <si>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</si>
  <si>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</si>
  <si>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</si>
  <si>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</si>
  <si>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</si>
  <si>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</si>
  <si>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</si>
  <si>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</si>
  <si>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</si>
  <si>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</si>
  <si>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</si>
  <si>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</si>
  <si>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</si>
  <si>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</si>
  <si>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</si>
  <si>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</si>
  <si>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</si>
  <si>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</si>
  <si>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</si>
  <si>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</si>
  <si>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</si>
  <si>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</si>
  <si>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</si>
  <si>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</si>
  <si>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</si>
  <si>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</si>
  <si>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</si>
  <si>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</si>
  <si>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</si>
  <si>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</si>
  <si>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</si>
  <si>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</si>
  <si>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</si>
  <si>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</si>
  <si>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</si>
  <si>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</si>
  <si>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</si>
  <si>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</si>
  <si>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</si>
  <si>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</si>
  <si>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</si>
  <si>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</si>
  <si>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</si>
  <si>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</si>
  <si>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</si>
  <si>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</si>
  <si>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</si>
  <si>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</si>
  <si>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</si>
  <si>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</si>
  <si>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</si>
  <si>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</si>
  <si>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</si>
  <si>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</si>
  <si>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</si>
  <si>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</si>
  <si>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</si>
  <si>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</si>
  <si>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</si>
  <si>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</si>
  <si>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</si>
  <si>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</si>
  <si>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</si>
  <si>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</si>
  <si>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</si>
  <si>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</si>
  <si>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</si>
  <si>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</si>
  <si>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</si>
  <si>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</si>
  <si>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</si>
  <si>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</si>
  <si>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</si>
  <si>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</si>
  <si>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</si>
  <si>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</si>
  <si>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</si>
  <si>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</si>
  <si>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</si>
  <si>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</si>
  <si>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</si>
  <si>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</si>
  <si>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</si>
  <si>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</si>
  <si>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</si>
  <si>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</si>
  <si>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</si>
  <si>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</si>
  <si>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</si>
  <si>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</si>
  <si>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</si>
  <si>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</si>
  <si>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</si>
  <si>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</si>
  <si>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</si>
  <si>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</si>
  <si>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</si>
  <si>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</si>
  <si>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</si>
  <si>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</si>
  <si>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</si>
  <si>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</si>
  <si>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</si>
  <si>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</si>
  <si>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</si>
  <si>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</si>
  <si>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</si>
  <si>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</si>
  <si>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</si>
  <si>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</si>
  <si>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</si>
  <si>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</si>
  <si>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</si>
  <si>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</si>
  <si>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</si>
  <si>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</si>
  <si>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</si>
  <si>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</si>
  <si>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</si>
  <si>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</si>
  <si>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</si>
  <si>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</si>
  <si>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</si>
  <si>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</si>
  <si>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</si>
  <si>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</si>
  <si>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</si>
  <si>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</si>
  <si>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</si>
  <si>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</si>
  <si>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</si>
  <si>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</si>
  <si>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</si>
  <si>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</si>
  <si>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</si>
  <si>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</si>
  <si>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</si>
  <si>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</si>
  <si>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</si>
  <si>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</si>
  <si>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</si>
  <si>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</si>
  <si>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</si>
  <si>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</si>
  <si>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</si>
  <si>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</si>
  <si>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</si>
  <si>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</si>
  <si>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</si>
  <si>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</si>
  <si>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</si>
  <si>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</si>
  <si>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</si>
  <si>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</si>
  <si>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</si>
  <si>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</si>
  <si>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</si>
  <si>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</si>
  <si>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</si>
  <si>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</si>
  <si>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</si>
  <si>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</si>
  <si>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</si>
  <si>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</si>
  <si>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</si>
  <si>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</si>
  <si>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</si>
  <si>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</si>
  <si>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</si>
  <si>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</si>
  <si>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</si>
  <si>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</si>
  <si>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</si>
  <si>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</si>
  <si>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</si>
  <si>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</si>
  <si>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</si>
  <si>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</si>
  <si>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</si>
  <si>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</si>
  <si>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</si>
  <si>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</si>
  <si>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</si>
  <si>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</si>
  <si>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</si>
  <si>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</si>
  <si>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</si>
  <si>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</si>
  <si>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</si>
  <si>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</si>
  <si>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</si>
  <si>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</si>
  <si>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</si>
  <si>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</si>
  <si>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</si>
  <si>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</si>
  <si>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</si>
  <si>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</si>
  <si>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</si>
  <si>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</si>
  <si>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</si>
  <si>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</si>
  <si>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</si>
  <si>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</si>
  <si>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</si>
  <si>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</si>
  <si>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</si>
  <si>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</si>
  <si>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</si>
  <si>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</si>
  <si>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</si>
  <si>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</si>
  <si>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</si>
  <si>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</si>
  <si>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</si>
  <si>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</si>
  <si>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</si>
  <si>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</si>
  <si>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</si>
  <si>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</si>
  <si>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</si>
  <si>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</si>
  <si>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</si>
  <si>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</si>
  <si>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</si>
  <si>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</si>
  <si>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</si>
  <si>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</si>
  <si>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</si>
  <si>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</si>
  <si>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</si>
  <si>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</si>
  <si>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</si>
  <si>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</si>
  <si>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</si>
  <si>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</si>
  <si>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</si>
  <si>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</si>
  <si>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</si>
  <si>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</si>
  <si>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</si>
  <si>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</si>
  <si>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</si>
  <si>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</si>
  <si>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</si>
  <si>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</si>
  <si>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</si>
  <si>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</si>
  <si>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</si>
  <si>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</si>
  <si>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</si>
  <si>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</si>
  <si>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</si>
  <si>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</si>
  <si>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</si>
  <si>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</si>
  <si>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</si>
  <si>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</si>
  <si>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</si>
  <si>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</si>
  <si>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</si>
  <si>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</si>
  <si>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</si>
  <si>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</si>
  <si>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</si>
  <si>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</si>
  <si>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</si>
  <si>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</si>
  <si>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</si>
  <si>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</si>
  <si>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</si>
  <si>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</si>
  <si>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</si>
  <si>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</si>
  <si>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</si>
  <si>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</si>
  <si>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</si>
  <si>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</si>
  <si>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</si>
  <si>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</si>
  <si>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</si>
  <si>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</si>
  <si>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</si>
  <si>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</si>
  <si>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</si>
  <si>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</si>
  <si>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</si>
  <si>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</si>
  <si>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</si>
  <si>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</si>
  <si>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</si>
  <si>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</si>
  <si>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</si>
  <si>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</si>
  <si>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</si>
  <si>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</si>
  <si>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</si>
  <si>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</si>
  <si>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</si>
  <si>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</si>
  <si>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</si>
  <si>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</si>
  <si>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</si>
  <si>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</si>
  <si>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</si>
  <si>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</si>
  <si>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</si>
  <si>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</si>
  <si>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</si>
  <si>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</si>
  <si>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</si>
  <si>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</si>
  <si>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</si>
  <si>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</si>
  <si>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</si>
  <si>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</si>
  <si>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</si>
  <si>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</si>
  <si>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</si>
  <si>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</si>
  <si>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</si>
  <si>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</si>
  <si>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</si>
  <si>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</si>
  <si>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</si>
  <si>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</si>
  <si>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</si>
  <si>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</si>
  <si>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</si>
  <si>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</si>
  <si>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</si>
  <si>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</si>
  <si>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</si>
  <si>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</si>
  <si>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</si>
  <si>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</si>
  <si>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</si>
  <si>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</si>
  <si>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</si>
  <si>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</si>
  <si>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</si>
  <si>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</si>
  <si>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</si>
  <si>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</si>
  <si>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</si>
  <si>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</si>
  <si>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</si>
  <si>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</si>
  <si>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</si>
  <si>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</si>
  <si>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</si>
  <si>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</si>
  <si>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</si>
  <si>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</si>
  <si>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</si>
  <si>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</si>
  <si>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</si>
  <si>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</si>
  <si>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</si>
  <si>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</si>
  <si>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</si>
  <si>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</si>
  <si>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</si>
  <si>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</si>
  <si>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</si>
  <si>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</si>
  <si>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</si>
  <si>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</si>
  <si>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</si>
  <si>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</si>
  <si>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</si>
  <si>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</si>
  <si>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</si>
  <si>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</si>
  <si>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</si>
  <si>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</si>
  <si>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</si>
  <si>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</si>
  <si>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</si>
  <si>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</si>
  <si>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</si>
  <si>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</si>
  <si>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</si>
  <si>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</si>
  <si>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</si>
  <si>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</si>
  <si>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</si>
  <si>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</si>
  <si>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</si>
  <si>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</si>
  <si>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</si>
  <si>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</si>
  <si>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</si>
  <si>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</si>
  <si>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</si>
  <si>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</si>
  <si>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</si>
  <si>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</si>
  <si>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</si>
  <si>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</si>
  <si>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</si>
  <si>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</si>
  <si>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</si>
  <si>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</si>
  <si>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</si>
  <si>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</si>
  <si>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</si>
  <si>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</si>
  <si>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</si>
  <si>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</si>
  <si>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</si>
  <si>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</si>
  <si>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</si>
  <si>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</si>
  <si>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</si>
  <si>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</si>
  <si>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</si>
  <si>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</si>
  <si>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</si>
  <si>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</si>
  <si>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</si>
  <si>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</si>
  <si>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</si>
  <si>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</si>
  <si>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</si>
  <si>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</si>
  <si>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</si>
  <si>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</si>
  <si>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</si>
  <si>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</si>
  <si>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</si>
  <si>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</si>
  <si>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</si>
  <si>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</si>
  <si>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</si>
  <si>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</si>
  <si>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</si>
  <si>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</si>
  <si>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</si>
  <si>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</si>
  <si>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</si>
  <si>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</si>
  <si>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</si>
  <si>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</si>
  <si>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</si>
  <si>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</si>
  <si>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</si>
  <si>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</si>
  <si>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</si>
  <si>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</si>
  <si>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</si>
  <si>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</si>
  <si>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</si>
  <si>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</si>
  <si>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</si>
  <si>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</si>
  <si>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</si>
  <si>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</si>
  <si>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</si>
  <si>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</si>
  <si>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</si>
  <si>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</si>
  <si>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</si>
  <si>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</si>
  <si>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</si>
  <si>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</si>
  <si>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</si>
  <si>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</si>
  <si>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</si>
  <si>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</si>
  <si>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</si>
  <si>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</si>
  <si>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</si>
  <si>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</si>
  <si>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</si>
  <si>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</si>
  <si>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</si>
  <si>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</si>
  <si>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</si>
  <si>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</si>
  <si>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</si>
  <si>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</si>
  <si>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</si>
  <si>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</si>
  <si>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</si>
  <si>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</si>
  <si>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</si>
  <si>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</si>
  <si>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</si>
  <si>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</si>
  <si>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</si>
  <si>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</si>
  <si>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</si>
  <si>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</si>
  <si>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</si>
  <si>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</si>
  <si>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</si>
  <si>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</si>
  <si>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</si>
  <si>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</si>
  <si>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</si>
  <si>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</si>
  <si>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</si>
  <si>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</si>
  <si>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</si>
  <si>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</si>
  <si>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</si>
  <si>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</si>
  <si>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</si>
  <si>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</si>
  <si>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</si>
  <si>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</si>
  <si>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</si>
  <si>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</si>
  <si>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</si>
  <si>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</si>
  <si>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</si>
  <si>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</si>
  <si>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</si>
  <si>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</si>
  <si>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</si>
  <si>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</si>
  <si>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</si>
  <si>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</si>
  <si>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</si>
  <si>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</si>
  <si>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</si>
  <si>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</si>
  <si>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</si>
  <si>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</si>
  <si>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</si>
  <si>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</si>
  <si>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</si>
  <si>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</si>
  <si>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</si>
  <si>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</si>
  <si>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</si>
  <si>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</si>
  <si>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</si>
  <si>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</si>
  <si>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</si>
  <si>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</si>
  <si>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</si>
  <si>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</si>
  <si>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</si>
  <si>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</si>
  <si>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</si>
  <si>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</si>
  <si>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</si>
  <si>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</si>
  <si>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</si>
  <si>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</si>
  <si>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</si>
  <si>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</si>
  <si>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</si>
  <si>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</si>
  <si>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</si>
  <si>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</si>
  <si>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</si>
  <si>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</si>
  <si>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</si>
  <si>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</si>
  <si>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</si>
  <si>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</si>
  <si>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</si>
  <si>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</si>
  <si>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</si>
  <si>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</si>
  <si>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</si>
  <si>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</si>
  <si>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</si>
  <si>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</si>
  <si>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</si>
  <si>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</si>
  <si>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</si>
  <si>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</si>
  <si>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</si>
  <si>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</si>
  <si>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</si>
  <si>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</si>
  <si>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</si>
  <si>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</si>
  <si>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</si>
  <si>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</si>
  <si>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</si>
  <si>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</si>
  <si>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</si>
  <si>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</si>
  <si>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</si>
  <si>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</si>
  <si>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</si>
  <si>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</si>
  <si>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</si>
  <si>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</si>
  <si>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</si>
  <si>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</si>
  <si>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</si>
  <si>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</si>
  <si>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</si>
  <si>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</si>
  <si>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</si>
  <si>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</si>
  <si>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</si>
  <si>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</si>
  <si>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</si>
  <si>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</si>
  <si>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</si>
  <si>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</si>
  <si>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</si>
  <si>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</si>
  <si>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</si>
  <si>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</si>
  <si>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</si>
  <si>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</si>
  <si>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</si>
  <si>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</si>
  <si>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</si>
  <si>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</si>
  <si>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</si>
  <si>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</si>
  <si>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</si>
  <si>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</si>
  <si>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</si>
  <si>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</si>
  <si>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</si>
  <si>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</si>
  <si>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</si>
  <si>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</si>
  <si>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</si>
  <si>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</si>
  <si>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</si>
  <si>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</si>
  <si>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</si>
  <si>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</si>
  <si>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</si>
  <si>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</si>
  <si>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</si>
  <si>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</si>
  <si>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</si>
  <si>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</si>
  <si>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</si>
  <si>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</si>
  <si>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</si>
  <si>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</si>
  <si>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</si>
  <si>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</si>
  <si>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</si>
  <si>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</si>
  <si>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</si>
  <si>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</si>
  <si>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</si>
  <si>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</si>
  <si>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</si>
  <si>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</si>
  <si>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</si>
  <si>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</si>
  <si>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</si>
  <si>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</si>
  <si>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</si>
  <si>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</si>
  <si>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</si>
  <si>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</si>
  <si>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</si>
  <si>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</si>
  <si>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</si>
  <si>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</si>
  <si>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</si>
  <si>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</si>
  <si>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</si>
  <si>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</si>
  <si>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</si>
  <si>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</si>
  <si>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</si>
  <si>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</si>
  <si>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</si>
  <si>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</si>
  <si>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</si>
  <si>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</si>
  <si>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</si>
  <si>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</si>
  <si>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</si>
  <si>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</si>
  <si>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</si>
  <si>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</si>
  <si>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</si>
  <si>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</si>
  <si>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</si>
  <si>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</si>
  <si>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</si>
  <si>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</si>
  <si>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</si>
  <si>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</si>
  <si>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</si>
  <si>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</si>
  <si>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</si>
  <si>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</si>
  <si>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</si>
  <si>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</si>
  <si>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</si>
  <si>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</si>
  <si>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</si>
  <si>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</si>
  <si>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</si>
  <si>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</si>
  <si>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</si>
  <si>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</si>
  <si>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</si>
  <si>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</si>
  <si>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</si>
  <si>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</si>
  <si>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</si>
  <si>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</si>
  <si>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</si>
  <si>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</si>
  <si>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</si>
  <si>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</si>
  <si>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</si>
  <si>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</si>
  <si>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</si>
  <si>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</si>
  <si>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</si>
  <si>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</si>
  <si>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</si>
  <si>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</si>
  <si>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</si>
  <si>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</si>
  <si>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</si>
  <si>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</si>
  <si>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</si>
  <si>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</si>
  <si>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</si>
  <si>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</si>
  <si>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</si>
  <si>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</si>
  <si>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</si>
  <si>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</si>
  <si>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</si>
  <si>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</si>
  <si>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</si>
  <si>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</si>
  <si>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</si>
  <si>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</si>
  <si>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</si>
  <si>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</si>
  <si>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</si>
  <si>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</si>
  <si>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</si>
  <si>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</si>
  <si>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</si>
  <si>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</si>
  <si>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</si>
  <si>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</si>
  <si>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</si>
  <si>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</si>
  <si>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</si>
  <si>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</si>
  <si>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</si>
  <si>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</si>
  <si>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</si>
  <si>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</si>
  <si>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</si>
  <si>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</si>
  <si>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</si>
  <si>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</si>
  <si>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</si>
  <si>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</si>
  <si>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</si>
  <si>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</si>
  <si>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</si>
  <si>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</si>
  <si>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</si>
  <si>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</si>
  <si>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</si>
  <si>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</si>
  <si>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</si>
  <si>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</si>
  <si>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</si>
  <si>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</si>
  <si>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</si>
  <si>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</si>
  <si>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</si>
  <si>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</si>
  <si>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</si>
  <si>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</si>
  <si>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</si>
  <si>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</si>
  <si>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</si>
  <si>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</si>
  <si>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</si>
  <si>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</si>
  <si>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</si>
  <si>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</si>
  <si>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</si>
  <si>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</si>
  <si>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</si>
  <si>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</si>
  <si>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</si>
  <si>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</si>
  <si>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</si>
  <si>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</si>
  <si>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</si>
  <si>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</si>
  <si>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</si>
  <si>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</si>
  <si>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</si>
  <si>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</si>
  <si>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</si>
  <si>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</si>
  <si>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</si>
  <si>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</si>
  <si>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</si>
  <si>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</si>
  <si>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</si>
  <si>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</si>
  <si>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</si>
  <si>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</si>
  <si>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</si>
  <si>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</si>
  <si>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</si>
  <si>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</si>
  <si>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</si>
  <si>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</si>
  <si>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</si>
  <si>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</si>
  <si>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</si>
  <si>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</si>
  <si>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</si>
  <si>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</si>
  <si>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</si>
  <si>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</si>
  <si>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</si>
  <si>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</si>
  <si>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</si>
  <si>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</si>
  <si>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</si>
  <si>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</si>
  <si>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</si>
  <si>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</si>
  <si>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</si>
  <si>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</si>
  <si>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</si>
  <si>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</si>
  <si>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</si>
  <si>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</si>
  <si>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</si>
  <si>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</si>
  <si>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</si>
  <si>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</si>
  <si>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</si>
  <si>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</si>
  <si>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</si>
  <si>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</si>
  <si>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</si>
  <si>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</si>
  <si>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</si>
  <si>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</si>
  <si>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</si>
  <si>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</si>
  <si>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</si>
  <si>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</si>
  <si>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</si>
  <si>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</si>
  <si>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</si>
  <si>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</si>
  <si>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</si>
  <si>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</si>
  <si>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</si>
  <si>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</si>
  <si>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</si>
  <si>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</si>
  <si>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</si>
  <si>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</si>
  <si>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</si>
  <si>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</si>
  <si>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</si>
  <si>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</si>
  <si>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</si>
  <si>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</si>
  <si>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</si>
  <si>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</si>
  <si>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</si>
  <si>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</si>
  <si>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</si>
  <si>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</si>
  <si>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</si>
  <si>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</si>
  <si>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</si>
  <si>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</si>
  <si>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</si>
  <si>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</si>
  <si>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</si>
  <si>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</si>
  <si>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</si>
  <si>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</si>
  <si>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</si>
  <si>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</si>
  <si>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</si>
  <si>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</si>
  <si>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</si>
  <si>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</si>
  <si>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</si>
  <si>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</si>
  <si>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</si>
  <si>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</si>
  <si>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</si>
  <si>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</si>
  <si>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</si>
  <si>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</si>
  <si>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</si>
  <si>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</si>
  <si>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</si>
  <si>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</si>
  <si>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</si>
  <si>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</si>
  <si>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</si>
  <si>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</si>
  <si>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</si>
  <si>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</si>
  <si>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</si>
  <si>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</si>
  <si>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</si>
  <si>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</si>
  <si>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</si>
  <si>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</si>
  <si>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</si>
  <si>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</si>
  <si>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</si>
  <si>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</si>
  <si>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</si>
  <si>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</si>
  <si>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</si>
  <si>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</si>
  <si>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</si>
  <si>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</si>
  <si>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</si>
  <si>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</si>
  <si>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</si>
  <si>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</si>
  <si>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</si>
  <si>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</si>
  <si>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</si>
  <si>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</si>
  <si>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</si>
  <si>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</si>
  <si>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</si>
  <si>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</si>
  <si>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</si>
  <si>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</si>
  <si>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</si>
  <si>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</si>
  <si>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</si>
  <si>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</si>
  <si>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</si>
  <si>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</si>
  <si>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</si>
  <si>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</si>
  <si>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</si>
  <si>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</si>
  <si>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</si>
  <si>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</si>
  <si>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</si>
  <si>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</si>
  <si>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</si>
  <si>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</si>
  <si>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</si>
  <si>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</si>
  <si>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</si>
  <si>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</si>
  <si>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</si>
  <si>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</si>
  <si>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</si>
  <si>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</si>
  <si>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</si>
  <si>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</si>
  <si>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</si>
  <si>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</si>
  <si>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</si>
  <si>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</si>
  <si>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</si>
  <si>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</si>
  <si>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</si>
  <si>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</si>
  <si>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</si>
  <si>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</si>
  <si>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</si>
  <si>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</si>
  <si>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</si>
  <si>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</si>
  <si>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</si>
  <si>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</si>
  <si>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</si>
  <si>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</si>
  <si>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</si>
  <si>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</si>
  <si>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</si>
  <si>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</si>
  <si>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</si>
  <si>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</si>
  <si>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</si>
  <si>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</si>
  <si>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</si>
  <si>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</si>
  <si>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</si>
  <si>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</si>
  <si>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</si>
  <si>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</si>
  <si>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</si>
  <si>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</si>
  <si>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</si>
  <si>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</si>
  <si>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</si>
  <si>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</si>
  <si>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</si>
  <si>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</si>
  <si>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</si>
  <si>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</si>
  <si>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</si>
  <si>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</si>
  <si>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</si>
  <si>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</si>
  <si>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</si>
  <si>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</si>
  <si>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</si>
  <si>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</si>
  <si>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</si>
  <si>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</si>
  <si>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</si>
  <si>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</si>
  <si>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</si>
  <si>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</si>
  <si>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</si>
  <si>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</si>
  <si>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</si>
  <si>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</si>
  <si>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</si>
  <si>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</si>
  <si>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</si>
  <si>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</si>
  <si>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</si>
  <si>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</si>
  <si>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</si>
  <si>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</si>
  <si>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</si>
  <si>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</si>
  <si>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</si>
  <si>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</si>
  <si>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</si>
  <si>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</si>
  <si>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</si>
  <si>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</si>
  <si>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</si>
  <si>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</si>
  <si>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</si>
  <si>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</si>
  <si>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</si>
  <si>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</si>
  <si>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</si>
  <si>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</si>
  <si>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</si>
  <si>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</si>
  <si>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</si>
  <si>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</si>
  <si>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</si>
  <si>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</si>
  <si>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</si>
  <si>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</si>
  <si>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</si>
  <si>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</si>
  <si>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</si>
  <si>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</si>
  <si>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</si>
  <si>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</si>
  <si>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</si>
  <si>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</si>
  <si>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</si>
  <si>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</si>
  <si>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</si>
  <si>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</si>
  <si>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</si>
  <si>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</si>
  <si>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</si>
  <si>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</si>
  <si>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</si>
  <si>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</si>
  <si>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</si>
  <si>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</si>
  <si>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</si>
  <si>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</si>
  <si>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</si>
  <si>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</si>
  <si>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</si>
  <si>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</si>
  <si>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</si>
  <si>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</si>
  <si>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</si>
  <si>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</si>
  <si>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</si>
  <si>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</si>
  <si>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</si>
  <si>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</si>
  <si>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</si>
  <si>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</si>
  <si>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</si>
  <si>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</si>
  <si>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</si>
  <si>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</si>
  <si>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</si>
  <si>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</si>
  <si>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</si>
  <si>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</si>
  <si>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</si>
  <si>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</si>
  <si>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</si>
  <si>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</si>
  <si>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</si>
  <si>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</si>
  <si>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</si>
  <si>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</si>
  <si>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</si>
  <si>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</si>
  <si>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</si>
  <si>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</si>
  <si>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</si>
  <si>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</si>
  <si>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</si>
  <si>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</si>
  <si>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</si>
  <si>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</si>
  <si>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</si>
  <si>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</si>
  <si>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</si>
  <si>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</si>
  <si>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</si>
  <si>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</si>
  <si>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</si>
  <si>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</si>
  <si>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</si>
  <si>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</si>
  <si>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</si>
  <si>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</si>
  <si>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</si>
  <si>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</si>
  <si>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</si>
  <si>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</si>
  <si>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</si>
  <si>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</si>
  <si>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</si>
  <si>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</si>
  <si>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</si>
  <si>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</si>
  <si>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</si>
  <si>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</si>
  <si>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</si>
  <si>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</si>
  <si>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</si>
  <si>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</si>
  <si>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</si>
  <si>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</si>
  <si>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</si>
  <si>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</si>
  <si>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</si>
  <si>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</si>
  <si>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</si>
  <si>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</si>
  <si>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</si>
  <si>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</si>
  <si>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</si>
  <si>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</si>
  <si>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</si>
  <si>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</si>
  <si>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</si>
  <si>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</si>
  <si>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</si>
  <si>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</si>
  <si>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</si>
  <si>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</si>
  <si>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</si>
  <si>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</si>
  <si>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</si>
  <si>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</si>
  <si>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</si>
  <si>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</si>
  <si>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</si>
  <si>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</si>
  <si>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</si>
  <si>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</si>
  <si>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</si>
  <si>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</si>
  <si>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</si>
  <si>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</si>
  <si>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</si>
  <si>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</si>
  <si>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</si>
  <si>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</si>
  <si>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</si>
  <si>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</si>
  <si>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</si>
  <si>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</si>
  <si>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</si>
  <si>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</si>
  <si>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</si>
  <si>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</si>
  <si>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</si>
  <si>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</si>
  <si>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</si>
  <si>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</si>
  <si>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</si>
  <si>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</si>
  <si>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</si>
  <si>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</si>
  <si>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</si>
  <si>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</si>
  <si>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</si>
  <si>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</si>
  <si>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</si>
  <si>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</si>
  <si>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</si>
  <si>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</si>
  <si>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</si>
  <si>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</si>
  <si>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</si>
  <si>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</si>
  <si>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</si>
  <si>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</si>
  <si>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</si>
  <si>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</si>
  <si>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</si>
  <si>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</si>
  <si>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</si>
  <si>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</si>
  <si>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</si>
  <si>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</si>
  <si>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</si>
  <si>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</si>
  <si>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</si>
  <si>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</si>
  <si>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</si>
  <si>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</si>
  <si>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</si>
  <si>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</si>
  <si>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</si>
  <si>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</si>
  <si>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</si>
  <si>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</si>
  <si>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</si>
  <si>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</si>
  <si>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</si>
  <si>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</si>
  <si>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</si>
  <si>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</si>
  <si>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</si>
  <si>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</si>
  <si>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</si>
  <si>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</si>
  <si>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</si>
  <si>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</si>
  <si>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</si>
  <si>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</si>
  <si>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</si>
  <si>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</si>
  <si>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</si>
  <si>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</si>
  <si>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</si>
  <si>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</si>
  <si>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</si>
  <si>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</si>
  <si>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</si>
  <si>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</si>
  <si>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</si>
  <si>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</si>
  <si>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</si>
  <si>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</si>
  <si>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</si>
  <si>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</si>
  <si>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</si>
  <si>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</si>
  <si>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</si>
  <si>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</si>
  <si>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</si>
  <si>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</si>
  <si>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</si>
  <si>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</si>
  <si>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</si>
  <si>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</si>
  <si>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</si>
  <si>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</si>
  <si>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</si>
  <si>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</si>
  <si>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</si>
  <si>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</si>
  <si>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</si>
  <si>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</si>
  <si>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</si>
  <si>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</si>
  <si>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</si>
  <si>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</si>
  <si>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</si>
  <si>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</si>
  <si>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</si>
  <si>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</si>
  <si>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</si>
  <si>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</si>
  <si>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</si>
  <si>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</si>
  <si>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</si>
  <si>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</si>
  <si>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</si>
  <si>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</si>
  <si>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</si>
  <si>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</si>
  <si>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</si>
  <si>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</si>
  <si>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</si>
  <si>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</si>
  <si>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</si>
  <si>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</si>
  <si>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</si>
  <si>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</si>
  <si>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</si>
  <si>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</si>
  <si>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</si>
  <si>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</si>
  <si>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</si>
  <si>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</si>
  <si>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</si>
  <si>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</si>
  <si>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</si>
  <si>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</si>
  <si>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</si>
  <si>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</si>
  <si>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</si>
  <si>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</si>
  <si>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</si>
  <si>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</si>
  <si>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</si>
  <si>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</si>
  <si>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</si>
  <si>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</si>
  <si>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</si>
  <si>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</si>
  <si>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</si>
  <si>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</si>
  <si>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</si>
  <si>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</si>
  <si>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</si>
  <si>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</si>
  <si>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</si>
  <si>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</si>
  <si>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</si>
  <si>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</si>
  <si>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</si>
  <si>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</si>
  <si>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</si>
  <si>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</si>
  <si>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</si>
  <si>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</si>
  <si>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</si>
  <si>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</si>
  <si>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</si>
  <si>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</si>
  <si>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</si>
  <si>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</si>
  <si>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</si>
  <si>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</si>
  <si>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</si>
  <si>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</si>
  <si>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</si>
  <si>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</si>
  <si>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</si>
  <si>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</si>
  <si>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</si>
  <si>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</si>
  <si>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</si>
  <si>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</si>
  <si>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</si>
  <si>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</si>
  <si>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</si>
  <si>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</si>
  <si>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</si>
  <si>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</si>
  <si>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</si>
  <si>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</si>
  <si>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</si>
  <si>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</si>
  <si>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</si>
  <si>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</si>
  <si>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</si>
  <si>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</si>
  <si>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</si>
  <si>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</si>
  <si>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</si>
  <si>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</si>
  <si>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</si>
  <si>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</si>
  <si>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</si>
  <si>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</si>
  <si>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</si>
  <si>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</si>
  <si>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</si>
  <si>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</si>
  <si>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</si>
  <si>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</si>
  <si>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</si>
  <si>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</si>
  <si>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</si>
  <si>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</si>
  <si>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</si>
  <si>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</si>
  <si>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</si>
  <si>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</si>
  <si>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</si>
  <si>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</si>
  <si>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</si>
  <si>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</si>
  <si>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</si>
  <si>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</si>
  <si>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</si>
  <si>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</si>
  <si>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</si>
  <si>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</si>
  <si>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</si>
  <si>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</si>
  <si>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</si>
  <si>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</si>
  <si>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</si>
  <si>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</si>
  <si>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</si>
  <si>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</si>
  <si>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</si>
  <si>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</si>
  <si>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</si>
  <si>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</si>
  <si>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</si>
  <si>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</si>
  <si>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</si>
  <si>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</si>
  <si>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</si>
  <si>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</si>
  <si>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</si>
  <si>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</si>
  <si>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</si>
  <si>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</si>
  <si>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</si>
  <si>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</si>
  <si>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</si>
  <si>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</si>
  <si>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</si>
  <si>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</si>
  <si>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</si>
  <si>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</si>
  <si>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</si>
  <si>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</si>
  <si>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</si>
  <si>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</si>
  <si>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</si>
  <si>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</si>
  <si>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</si>
  <si>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</si>
  <si>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</si>
  <si>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</si>
  <si>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</si>
  <si>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</si>
  <si>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</si>
  <si>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</si>
  <si>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</si>
  <si>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</si>
  <si>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</si>
  <si>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</si>
  <si>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</si>
  <si>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</si>
  <si>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</si>
  <si>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</si>
  <si>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</si>
  <si>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</si>
  <si>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</si>
  <si>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</si>
  <si>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</si>
  <si>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</si>
  <si>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</si>
  <si>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</si>
  <si>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</si>
  <si>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</si>
  <si>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</si>
  <si>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</si>
  <si>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</si>
  <si>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</si>
  <si>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</si>
  <si>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</si>
  <si>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</si>
  <si>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</si>
  <si>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</si>
  <si>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</si>
  <si>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</si>
  <si>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</si>
  <si>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</si>
  <si>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</si>
  <si>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</si>
  <si>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</si>
  <si>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</si>
  <si>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</si>
  <si>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</si>
  <si>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</si>
  <si>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</si>
  <si>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</si>
  <si>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</si>
  <si>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</si>
  <si>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</si>
  <si>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</si>
  <si>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</si>
  <si>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</si>
  <si>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</si>
  <si>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</si>
  <si>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</si>
  <si>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</si>
  <si>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</si>
  <si>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</si>
  <si>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</si>
  <si>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</si>
  <si>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</si>
  <si>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</si>
  <si>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</si>
  <si>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</si>
  <si>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</si>
  <si>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</si>
  <si>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</si>
  <si>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</si>
  <si>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</si>
  <si>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</si>
  <si>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</si>
  <si>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</si>
  <si>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</si>
  <si>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</si>
  <si>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</si>
  <si>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</si>
  <si>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</si>
  <si>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</si>
  <si>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</si>
  <si>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</si>
  <si>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</si>
  <si>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</si>
  <si>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</si>
  <si>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</si>
  <si>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</si>
  <si>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</si>
  <si>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</si>
  <si>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</si>
  <si>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</si>
  <si>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</si>
  <si>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</si>
  <si>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</si>
  <si>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</si>
  <si>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</si>
  <si>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</si>
  <si>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</si>
  <si>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</si>
  <si>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</si>
  <si>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</si>
  <si>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</si>
  <si>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</si>
  <si>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</si>
  <si>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</si>
  <si>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</si>
  <si>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</si>
  <si>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</si>
  <si>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</si>
  <si>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</si>
  <si>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</si>
  <si>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</si>
  <si>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</si>
  <si>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</si>
  <si>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</si>
  <si>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</si>
  <si>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</si>
  <si>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</si>
  <si>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</si>
  <si>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</si>
  <si>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</si>
  <si>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</si>
  <si>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</si>
  <si>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</si>
  <si>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</si>
  <si>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</si>
  <si>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</si>
  <si>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</si>
  <si>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</si>
  <si>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</si>
  <si>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</si>
  <si>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</si>
  <si>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</si>
  <si>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</si>
  <si>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</si>
  <si>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</si>
  <si>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</si>
  <si>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</si>
  <si>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</si>
  <si>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</si>
  <si>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</si>
  <si>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</si>
  <si>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</si>
  <si>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</si>
  <si>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</si>
  <si>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</si>
  <si>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</si>
  <si>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</si>
  <si>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</si>
  <si>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</si>
  <si>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</si>
  <si>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</si>
  <si>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</si>
  <si>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</si>
  <si>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</si>
  <si>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</si>
  <si>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</si>
  <si>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</si>
  <si>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</si>
  <si>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</si>
  <si>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</si>
  <si>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</si>
  <si>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</si>
  <si>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</si>
  <si>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</si>
  <si>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</si>
  <si>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</si>
  <si>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</si>
  <si>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</si>
  <si>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</si>
  <si>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</si>
  <si>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</si>
  <si>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</si>
  <si>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</si>
  <si>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</si>
  <si>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</si>
  <si>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</si>
  <si>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</si>
  <si>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</si>
  <si>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</si>
  <si>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</si>
  <si>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</si>
  <si>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</si>
  <si>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</si>
  <si>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</si>
  <si>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</si>
  <si>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</si>
  <si>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</si>
  <si>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</si>
  <si>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</si>
  <si>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</si>
  <si>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</si>
  <si>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</si>
  <si>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</si>
  <si>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</si>
  <si>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</si>
  <si>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</si>
  <si>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</si>
  <si>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</si>
  <si>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</si>
  <si>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</si>
  <si>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</si>
  <si>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</si>
  <si>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</si>
  <si>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</si>
  <si>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</si>
  <si>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</si>
  <si>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</si>
  <si>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</si>
  <si>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</si>
  <si>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</si>
  <si>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</si>
  <si>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</si>
  <si>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</si>
  <si>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</si>
  <si>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</si>
  <si>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</si>
  <si>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</si>
  <si>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</si>
  <si>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</si>
  <si>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</si>
  <si>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</si>
  <si>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</si>
  <si>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</si>
  <si>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</si>
  <si>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</si>
  <si>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</si>
  <si>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</si>
  <si>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</si>
  <si>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</si>
  <si>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</si>
  <si>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</si>
  <si>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</si>
  <si>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</si>
  <si>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</si>
  <si>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</si>
  <si>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</si>
  <si>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</si>
  <si>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</si>
  <si>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</si>
  <si>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</si>
  <si>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</si>
  <si>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</si>
  <si>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</si>
  <si>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</si>
  <si>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</si>
  <si>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</si>
  <si>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</si>
  <si>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</si>
  <si>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</si>
  <si>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</si>
  <si>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</si>
  <si>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</si>
  <si>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</si>
  <si>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</si>
  <si>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</si>
  <si>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</si>
  <si>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</si>
  <si>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</si>
  <si>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</si>
  <si>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</si>
  <si>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</si>
  <si>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</si>
  <si>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</si>
  <si>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</si>
  <si>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</si>
  <si>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</si>
  <si>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</si>
  <si>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</si>
  <si>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</si>
  <si>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</si>
  <si>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</si>
  <si>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</si>
  <si>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</si>
  <si>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</si>
  <si>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</si>
  <si>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</si>
  <si>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</si>
  <si>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</si>
  <si>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</si>
  <si>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</si>
  <si>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</si>
  <si>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</si>
  <si>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</si>
  <si>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</si>
  <si>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</si>
  <si>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</si>
  <si>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</si>
  <si>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</si>
  <si>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</si>
  <si>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</si>
  <si>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</si>
  <si>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</si>
  <si>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</si>
  <si>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</si>
  <si>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</si>
  <si>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</si>
  <si>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</si>
  <si>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</si>
  <si>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</si>
  <si>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</si>
  <si>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</si>
  <si>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</si>
  <si>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</si>
  <si>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</si>
  <si>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</si>
  <si>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</si>
  <si>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</si>
  <si>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</si>
  <si>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</si>
  <si>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</si>
  <si>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</si>
  <si>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</si>
  <si>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</si>
  <si>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</si>
  <si>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</si>
  <si>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</si>
  <si>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</si>
  <si>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</si>
  <si>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</si>
  <si>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</si>
  <si>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</si>
  <si>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</si>
  <si>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</si>
  <si>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</si>
  <si>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</si>
  <si>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</si>
  <si>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</si>
  <si>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</si>
  <si>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</si>
  <si>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</si>
  <si>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</si>
  <si>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</si>
  <si>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</si>
  <si>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</si>
  <si>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</si>
  <si>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</si>
  <si>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</si>
  <si>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</si>
  <si>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</si>
  <si>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</si>
  <si>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</si>
  <si>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</si>
  <si>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</si>
  <si>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</si>
  <si>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</si>
  <si>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</si>
  <si>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</si>
  <si>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</si>
  <si>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</si>
  <si>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</si>
  <si>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</si>
  <si>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</si>
  <si>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</si>
  <si>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</si>
  <si>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</si>
  <si>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</si>
  <si>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</si>
  <si>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</si>
  <si>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</si>
  <si>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</si>
  <si>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</si>
  <si>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</si>
  <si>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</si>
  <si>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</si>
  <si>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</si>
  <si>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</si>
  <si>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</si>
  <si>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</si>
  <si>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</si>
  <si>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</si>
  <si>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</si>
  <si>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</si>
  <si>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</si>
  <si>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</si>
  <si>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</si>
  <si>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</si>
  <si>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</si>
  <si>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</si>
  <si>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</si>
  <si>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</si>
  <si>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</si>
  <si>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</si>
  <si>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</si>
  <si>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</si>
  <si>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</si>
  <si>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</si>
  <si>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</si>
  <si>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</si>
  <si>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</si>
  <si>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</si>
  <si>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</si>
  <si>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</si>
  <si>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</si>
  <si>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</si>
  <si>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</si>
  <si>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</si>
  <si>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</si>
  <si>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</si>
  <si>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</si>
  <si>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</si>
  <si>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</si>
  <si>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</si>
  <si>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</si>
  <si>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</si>
  <si>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</si>
  <si>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</si>
  <si>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</si>
  <si>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</si>
  <si>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</si>
  <si>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</si>
  <si>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</si>
  <si>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</si>
  <si>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</si>
  <si>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</si>
  <si>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</si>
  <si>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</si>
  <si>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</si>
  <si>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</si>
  <si>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</si>
  <si>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</si>
  <si>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</si>
  <si>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</si>
  <si>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</si>
  <si>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</si>
  <si>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</si>
  <si>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</si>
  <si>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</si>
  <si>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</si>
  <si>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</si>
  <si>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</si>
  <si>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</si>
  <si>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</si>
  <si>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</si>
  <si>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</si>
  <si>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</si>
  <si>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</si>
  <si>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</si>
  <si>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</si>
  <si>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</si>
  <si>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</si>
  <si>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</si>
  <si>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</si>
  <si>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</si>
  <si>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</si>
  <si>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</si>
  <si>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</si>
  <si>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</si>
  <si>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</si>
  <si>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</si>
  <si>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</si>
  <si>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</si>
  <si>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</si>
  <si>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</si>
  <si>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</si>
  <si>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</si>
  <si>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</si>
  <si>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</si>
  <si>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</si>
  <si>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</si>
  <si>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</si>
  <si>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</si>
  <si>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</si>
  <si>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</si>
  <si>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</si>
  <si>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</si>
  <si>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</si>
  <si>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</si>
  <si>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</si>
  <si>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</si>
  <si>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</si>
  <si>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</si>
  <si>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</si>
  <si>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</si>
  <si>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</si>
  <si>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</si>
  <si>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</si>
  <si>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</si>
  <si>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</si>
  <si>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</si>
  <si>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</si>
  <si>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</si>
  <si>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</si>
  <si>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</si>
  <si>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</si>
  <si>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</si>
  <si>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</si>
  <si>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</si>
  <si>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</si>
  <si>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</si>
  <si>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</si>
  <si>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</si>
  <si>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</si>
  <si>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</si>
  <si>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</si>
  <si>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</si>
  <si>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</si>
  <si>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</si>
  <si>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</si>
  <si>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</si>
  <si>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</si>
  <si>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</si>
  <si>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</si>
  <si>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</si>
  <si>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</si>
  <si>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</si>
  <si>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</si>
  <si>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</si>
  <si>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</si>
  <si>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</si>
  <si>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</si>
  <si>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</si>
  <si>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</si>
  <si>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</si>
  <si>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</si>
  <si>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</si>
  <si>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</si>
  <si>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</si>
  <si>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</si>
  <si>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</si>
  <si>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</si>
  <si>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</si>
  <si>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</si>
  <si>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</si>
  <si>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</si>
  <si>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</si>
  <si>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</si>
  <si>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</si>
  <si>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</si>
  <si>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</si>
  <si>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</si>
  <si>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</si>
  <si>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</si>
  <si>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</si>
  <si>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</si>
  <si>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</si>
  <si>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</si>
  <si>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</si>
  <si>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</si>
  <si>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</si>
  <si>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</si>
  <si>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</si>
  <si>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</si>
  <si>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</si>
  <si>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</si>
  <si>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</si>
  <si>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</si>
  <si>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</si>
  <si>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</si>
  <si>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</si>
  <si>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</si>
  <si>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</si>
  <si>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</si>
  <si>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</si>
  <si>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</si>
  <si>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</si>
  <si>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</si>
  <si>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</si>
  <si>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</si>
  <si>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</si>
  <si>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</si>
  <si>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</si>
  <si>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</si>
  <si>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</si>
  <si>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</si>
  <si>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</si>
  <si>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</si>
  <si>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</si>
  <si>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</si>
  <si>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</si>
  <si>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</si>
  <si>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</si>
  <si>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</si>
  <si>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</si>
  <si>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</si>
  <si>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</si>
  <si>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</si>
  <si>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</si>
  <si>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</si>
  <si>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</si>
  <si>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</si>
  <si>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</si>
  <si>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</si>
  <si>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</si>
  <si>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</si>
  <si>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</si>
  <si>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</si>
  <si>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</si>
  <si>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</si>
  <si>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</si>
  <si>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</si>
  <si>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</si>
  <si>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</si>
  <si>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</si>
  <si>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</si>
  <si>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</si>
  <si>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</si>
  <si>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</si>
  <si>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</si>
  <si>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</si>
  <si>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</si>
  <si>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</si>
  <si>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</si>
  <si>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</si>
  <si>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</si>
  <si>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</si>
  <si>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</si>
  <si>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</si>
  <si>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</si>
  <si>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</si>
  <si>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</si>
  <si>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</si>
  <si>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</si>
  <si>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</si>
  <si>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</si>
  <si>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</si>
  <si>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</si>
  <si>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</si>
  <si>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</si>
  <si>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</si>
  <si>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</si>
  <si>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</si>
  <si>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</si>
  <si>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</si>
  <si>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</si>
  <si>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</si>
  <si>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</si>
  <si>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</si>
  <si>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</si>
  <si>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</si>
  <si>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</si>
  <si>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</si>
  <si>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</si>
  <si>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</si>
  <si>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</si>
  <si>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</si>
  <si>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</si>
  <si>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</si>
  <si>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</si>
  <si>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</si>
  <si>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</si>
  <si>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</si>
  <si>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</si>
  <si>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</si>
  <si>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</si>
  <si>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</si>
  <si>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</si>
  <si>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</si>
  <si>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</si>
  <si>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</si>
  <si>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</si>
  <si>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</si>
  <si>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</si>
  <si>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</si>
  <si>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</si>
  <si>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</si>
  <si>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</si>
  <si>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</si>
  <si>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</si>
  <si>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</si>
  <si>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</si>
  <si>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</si>
  <si>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</si>
  <si>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</si>
  <si>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</si>
  <si>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</si>
  <si>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</si>
  <si>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</si>
  <si>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</si>
  <si>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</si>
  <si>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</si>
  <si>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</si>
  <si>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</si>
  <si>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</si>
  <si>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</si>
  <si>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</si>
  <si>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</si>
  <si>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</si>
  <si>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</si>
  <si>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</si>
  <si>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</si>
  <si>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</si>
  <si>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</si>
  <si>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</si>
  <si>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</si>
  <si>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</si>
  <si>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</si>
  <si>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</si>
  <si>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</si>
  <si>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</si>
  <si>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</si>
  <si>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</si>
  <si>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</si>
  <si>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</si>
  <si>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</si>
  <si>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</si>
  <si>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</si>
  <si>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</si>
  <si>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</si>
  <si>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</si>
  <si>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</si>
  <si>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</si>
  <si>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</si>
  <si>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</si>
  <si>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</si>
  <si>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</si>
  <si>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</si>
  <si>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</si>
  <si>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</si>
  <si>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</si>
  <si>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</si>
  <si>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</si>
  <si>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</si>
  <si>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</si>
  <si>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</si>
  <si>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</si>
  <si>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</si>
  <si>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</si>
  <si>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</si>
  <si>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</si>
  <si>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</si>
  <si>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</si>
  <si>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</si>
  <si>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</si>
  <si>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</si>
  <si>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</si>
  <si>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</si>
  <si>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</si>
  <si>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</si>
  <si>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</si>
  <si>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</si>
  <si>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</si>
  <si>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</si>
  <si>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</si>
  <si>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</si>
  <si>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</si>
  <si>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</si>
  <si>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</si>
  <si>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</si>
  <si>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</si>
  <si>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</si>
  <si>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</si>
  <si>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</si>
  <si>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</si>
  <si>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</si>
  <si>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</si>
  <si>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</si>
  <si>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</si>
  <si>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</si>
  <si>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</si>
  <si>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</si>
  <si>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</si>
  <si>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</si>
  <si>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</si>
  <si>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</si>
  <si>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</si>
  <si>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</si>
  <si>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</si>
  <si>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</si>
  <si>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</si>
  <si>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</si>
  <si>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</si>
  <si>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</si>
  <si>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</si>
  <si>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</si>
  <si>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</si>
  <si>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</si>
  <si>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</si>
  <si>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</si>
  <si>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</si>
  <si>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</si>
  <si>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</si>
  <si>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</si>
  <si>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</si>
  <si>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</si>
  <si>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</si>
  <si>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</si>
  <si>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</si>
  <si>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</si>
  <si>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</si>
  <si>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</si>
  <si>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</si>
  <si>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</si>
  <si>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</si>
  <si>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</si>
  <si>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</si>
  <si>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</si>
  <si>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</si>
  <si>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</si>
  <si>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</si>
  <si>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</si>
  <si>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</si>
  <si>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</si>
  <si>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</si>
  <si>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</si>
  <si>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</si>
  <si>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</si>
  <si>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</si>
  <si>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</si>
  <si>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</si>
  <si>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</si>
  <si>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</si>
  <si>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</si>
  <si>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</si>
  <si>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</si>
  <si>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</si>
  <si>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</si>
  <si>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</si>
  <si>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</si>
  <si>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</si>
  <si>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</si>
  <si>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</si>
  <si>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</si>
  <si>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</si>
  <si>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</si>
  <si>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</si>
  <si>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</si>
  <si>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</si>
  <si>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</si>
  <si>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</si>
  <si>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</si>
  <si>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</si>
  <si>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</si>
  <si>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</si>
  <si>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</si>
  <si>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</si>
  <si>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</si>
  <si>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</si>
  <si>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</si>
  <si>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</si>
  <si>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</si>
  <si>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</si>
  <si>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</si>
  <si>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</si>
  <si>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</si>
  <si>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</si>
  <si>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</si>
  <si>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</si>
  <si>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</si>
  <si>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</si>
  <si>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</si>
  <si>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</si>
  <si>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</si>
  <si>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</si>
  <si>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</si>
  <si>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</si>
  <si>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</si>
  <si>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</si>
  <si>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</si>
  <si>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</si>
  <si>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</si>
  <si>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</si>
  <si>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</si>
  <si>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</si>
  <si>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</si>
  <si>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</si>
  <si>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</si>
  <si>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</si>
  <si>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</si>
  <si>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</si>
  <si>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</si>
  <si>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</si>
  <si>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</si>
  <si>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</si>
  <si>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</si>
  <si>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</si>
  <si>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</si>
  <si>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</si>
  <si>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</si>
  <si>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</si>
  <si>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</si>
  <si>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</si>
  <si>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</si>
  <si>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</si>
  <si>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</si>
  <si>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</si>
  <si>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</si>
  <si>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</si>
  <si>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</si>
  <si>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</si>
  <si>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</si>
  <si>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</si>
  <si>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</si>
  <si>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</si>
  <si>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</si>
  <si>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</si>
  <si>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</si>
  <si>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</si>
  <si>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</si>
  <si>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</si>
  <si>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</si>
  <si>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</si>
  <si>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</si>
  <si>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</si>
  <si>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</si>
  <si>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</si>
  <si>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</si>
  <si>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</si>
  <si>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</si>
  <si>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</si>
  <si>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</si>
  <si>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</si>
  <si>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</si>
  <si>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</si>
  <si>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</si>
  <si>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</si>
  <si>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</si>
  <si>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</si>
  <si>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</si>
  <si>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</si>
  <si>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</si>
  <si>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</si>
  <si>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</si>
  <si>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</si>
  <si>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</si>
  <si>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</si>
  <si>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</si>
  <si>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</si>
  <si>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</si>
  <si>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</si>
  <si>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</si>
  <si>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</si>
  <si>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</si>
  <si>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</si>
  <si>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</si>
  <si>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</si>
  <si>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</si>
  <si>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</si>
  <si>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</si>
  <si>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</si>
  <si>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</si>
  <si>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</si>
  <si>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</si>
  <si>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</si>
  <si>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</si>
  <si>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</si>
  <si>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</si>
  <si>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</si>
  <si>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</si>
  <si>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</si>
  <si>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</si>
  <si>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</si>
  <si>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</si>
  <si>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</si>
  <si>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</si>
  <si>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</si>
  <si>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</si>
  <si>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</si>
  <si>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</si>
  <si>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</si>
  <si>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</si>
  <si>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</si>
  <si>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</si>
  <si>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</si>
  <si>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</si>
  <si>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</si>
  <si>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</si>
  <si>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</si>
  <si>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</si>
  <si>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</si>
  <si>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</si>
  <si>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</si>
  <si>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</si>
  <si>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</si>
  <si>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</si>
  <si>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</si>
  <si>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</si>
  <si>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</si>
  <si>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</si>
  <si>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</si>
  <si>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</si>
  <si>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</si>
  <si>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</si>
  <si>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</si>
  <si>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</si>
  <si>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</si>
  <si>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</si>
  <si>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</si>
  <si>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</si>
  <si>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</si>
  <si>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</si>
  <si>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</si>
  <si>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</si>
  <si>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</si>
  <si>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</si>
  <si>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</si>
  <si>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</si>
  <si>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</si>
  <si>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</si>
  <si>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</si>
  <si>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</si>
  <si>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</si>
  <si>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</si>
  <si>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</si>
  <si>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</si>
  <si>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</si>
  <si>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</si>
  <si>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</si>
  <si>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</si>
  <si>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</si>
  <si>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</si>
  <si>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</si>
  <si>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</si>
  <si>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</si>
  <si>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</si>
  <si>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</si>
  <si>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</si>
  <si>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</si>
  <si>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</si>
  <si>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</si>
  <si>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</si>
  <si>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</si>
  <si>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</si>
  <si>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</si>
  <si>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</si>
  <si>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</si>
  <si>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</si>
  <si>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</si>
  <si>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</si>
  <si>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</si>
  <si>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</si>
  <si>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</si>
  <si>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</si>
  <si>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</si>
  <si>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</si>
  <si>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</si>
  <si>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</si>
  <si>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</si>
  <si>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</si>
  <si>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</si>
  <si>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</si>
  <si>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</si>
  <si>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</si>
  <si>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</si>
  <si>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</si>
  <si>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</si>
  <si>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</si>
  <si>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</si>
  <si>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</si>
  <si>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</si>
  <si>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</si>
  <si>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</si>
  <si>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</si>
  <si>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</si>
  <si>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</si>
  <si>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</si>
  <si>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</si>
  <si>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</si>
  <si>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</si>
  <si>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</si>
  <si>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</si>
  <si>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</si>
  <si>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</si>
  <si>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</si>
  <si>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</si>
  <si>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</si>
  <si>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</si>
  <si>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</si>
  <si>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</si>
  <si>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</si>
  <si>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</si>
  <si>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</si>
  <si>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</si>
  <si>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</si>
  <si>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</si>
  <si>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</si>
  <si>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</si>
  <si>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</si>
  <si>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</si>
  <si>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</si>
  <si>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</si>
  <si>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</si>
  <si>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</si>
  <si>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</si>
  <si>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</si>
  <si>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</si>
  <si>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</si>
  <si>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</si>
  <si>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</si>
  <si>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</si>
  <si>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</si>
  <si>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</si>
  <si>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</si>
  <si>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</si>
  <si>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</si>
  <si>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</si>
  <si>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</si>
  <si>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</si>
  <si>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</si>
  <si>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</si>
  <si>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</si>
  <si>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</si>
  <si>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</si>
  <si>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</si>
  <si>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</si>
  <si>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</si>
  <si>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</si>
  <si>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</si>
  <si>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</si>
  <si>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</si>
  <si>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</si>
  <si>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</si>
  <si>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</si>
  <si>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</si>
  <si>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</si>
  <si>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</si>
  <si>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</si>
  <si>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</si>
  <si>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</si>
  <si>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</si>
  <si>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</si>
  <si>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</si>
  <si>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</si>
  <si>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</si>
  <si>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</si>
  <si>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</si>
  <si>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</si>
  <si>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</si>
  <si>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</si>
  <si>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</si>
  <si>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</si>
  <si>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</si>
  <si>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</si>
  <si>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</si>
  <si>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</si>
  <si>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</si>
  <si>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</si>
  <si>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</si>
  <si>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</si>
  <si>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</si>
  <si>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</si>
  <si>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</si>
  <si>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</si>
  <si>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</si>
  <si>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</si>
  <si>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</si>
  <si>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</si>
  <si>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</si>
  <si>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</si>
  <si>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</si>
  <si>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</si>
  <si>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</si>
  <si>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</si>
  <si>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</si>
  <si>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</si>
  <si>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</si>
  <si>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</si>
  <si>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</si>
  <si>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</si>
  <si>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</si>
  <si>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</si>
  <si>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</si>
  <si>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</si>
  <si>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</si>
  <si>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</si>
  <si>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</si>
  <si>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</si>
  <si>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</si>
  <si>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</si>
  <si>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</si>
  <si>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</si>
  <si>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</si>
  <si>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</si>
  <si>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</si>
  <si>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</si>
  <si>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</si>
  <si>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</si>
  <si>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</si>
  <si>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</si>
  <si>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</si>
  <si>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</si>
  <si>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</si>
  <si>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</si>
  <si>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</si>
  <si>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</si>
  <si>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</si>
  <si>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</si>
  <si>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</si>
  <si>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</si>
  <si>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</si>
  <si>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</si>
  <si>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</si>
  <si>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</si>
  <si>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</si>
  <si>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</si>
  <si>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</si>
  <si>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</si>
  <si>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</si>
  <si>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</si>
  <si>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</si>
  <si>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</si>
  <si>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</si>
  <si>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</si>
  <si>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</si>
  <si>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</si>
  <si>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</si>
  <si>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</si>
  <si>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</si>
  <si>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</si>
  <si>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</si>
  <si>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</si>
  <si>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</si>
  <si>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</si>
  <si>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</si>
  <si>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</si>
  <si>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</si>
  <si>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</si>
  <si>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</si>
  <si>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</si>
  <si>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</si>
  <si>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</si>
  <si>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</si>
  <si>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</si>
  <si>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</si>
  <si>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</si>
  <si>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</si>
  <si>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</si>
  <si>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</si>
  <si>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</si>
  <si>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</si>
  <si>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</si>
  <si>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</si>
  <si>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</si>
  <si>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</si>
  <si>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</si>
  <si>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</si>
  <si>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</si>
  <si>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</si>
  <si>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</si>
  <si>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</si>
  <si>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</si>
  <si>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</si>
  <si>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</si>
  <si>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</si>
  <si>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</si>
  <si>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</si>
  <si>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</si>
  <si>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</si>
  <si>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</si>
  <si>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</si>
  <si>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</si>
  <si>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</si>
  <si>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</si>
  <si>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</si>
  <si>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</si>
  <si>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</si>
  <si>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</si>
  <si>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</si>
  <si>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</si>
  <si>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</si>
  <si>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</si>
  <si>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</si>
  <si>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</si>
  <si>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</si>
  <si>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</si>
  <si>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</si>
  <si>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</si>
  <si>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</si>
  <si>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</si>
  <si>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</si>
  <si>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</si>
  <si>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</si>
  <si>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</si>
  <si>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</si>
  <si>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</si>
  <si>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</si>
  <si>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</si>
  <si>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</si>
  <si>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</si>
  <si>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</si>
  <si>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</si>
  <si>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</si>
  <si>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</si>
  <si>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</si>
  <si>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</si>
  <si>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</si>
  <si>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</si>
  <si>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</si>
  <si>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</si>
  <si>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</si>
  <si>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</si>
  <si>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</si>
  <si>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</si>
  <si>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</si>
  <si>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</si>
  <si>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</si>
  <si>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</si>
  <si>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</si>
  <si>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</si>
  <si>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</si>
  <si>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</si>
  <si>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</si>
  <si>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</si>
  <si>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</si>
  <si>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</si>
  <si>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</si>
  <si>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</si>
  <si>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</si>
  <si>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</si>
  <si>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</si>
  <si>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</si>
  <si>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</si>
  <si>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</si>
  <si>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</si>
  <si>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</si>
  <si>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</si>
  <si>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</si>
  <si>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</si>
  <si>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</si>
  <si>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</si>
  <si>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</si>
  <si>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</si>
  <si>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</si>
  <si>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</si>
  <si>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</si>
  <si>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</si>
  <si>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</si>
  <si>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</si>
  <si>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</si>
  <si>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</si>
  <si>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</si>
  <si>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</si>
  <si>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</si>
  <si>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</si>
  <si>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</si>
  <si>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</si>
  <si>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</si>
  <si>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</si>
  <si>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</si>
  <si>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</si>
  <si>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</si>
  <si>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</si>
  <si>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</si>
  <si>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</si>
  <si>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</si>
  <si>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</si>
  <si>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</si>
  <si>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</si>
  <si>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</si>
  <si>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</si>
  <si>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</si>
  <si>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</si>
  <si>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</si>
  <si>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</si>
  <si>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</si>
  <si>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</si>
  <si>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</si>
  <si>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</si>
  <si>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</si>
  <si>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</si>
  <si>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</si>
  <si>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</si>
  <si>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</si>
  <si>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</si>
  <si>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</si>
  <si>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</si>
  <si>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</si>
  <si>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</si>
  <si>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</si>
  <si>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</si>
  <si>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</si>
  <si>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</si>
  <si>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</si>
  <si>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</si>
  <si>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</si>
  <si>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</si>
  <si>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</si>
  <si>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</si>
  <si>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</si>
  <si>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</si>
  <si>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</si>
  <si>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</si>
  <si>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</si>
  <si>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</si>
  <si>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</si>
  <si>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</si>
  <si>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</si>
  <si>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</si>
  <si>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</si>
  <si>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</si>
  <si>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</si>
  <si>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</si>
  <si>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</si>
  <si>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</si>
  <si>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</si>
  <si>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</si>
  <si>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</si>
  <si>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</si>
  <si>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</si>
  <si>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</si>
  <si>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</si>
  <si>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</si>
  <si>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</si>
  <si>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</si>
  <si>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</si>
  <si>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</si>
  <si>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</si>
  <si>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</si>
  <si>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</si>
  <si>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</si>
  <si>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</si>
  <si>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</si>
  <si>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</si>
  <si>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</si>
  <si>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</si>
  <si>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</si>
  <si>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</si>
  <si>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</si>
  <si>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</si>
  <si>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</si>
  <si>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</si>
  <si>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</si>
  <si>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</si>
  <si>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</si>
  <si>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</si>
  <si>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</si>
  <si>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</si>
  <si>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</si>
  <si>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</si>
  <si>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</si>
  <si>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</si>
  <si>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</si>
  <si>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</si>
  <si>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</si>
  <si>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</si>
  <si>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</si>
  <si>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</si>
  <si>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</si>
  <si>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</si>
  <si>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</si>
  <si>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</si>
  <si>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</si>
  <si>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</si>
  <si>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</si>
  <si>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</si>
  <si>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</si>
  <si>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</si>
  <si>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</si>
  <si>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</si>
  <si>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</si>
  <si>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</si>
  <si>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</si>
  <si>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</si>
  <si>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</si>
  <si>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</si>
  <si>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</si>
  <si>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</si>
  <si>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</si>
  <si>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</si>
  <si>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</si>
  <si>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</si>
  <si>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</si>
  <si>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</si>
  <si>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</si>
  <si>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</si>
  <si>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</si>
  <si>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</si>
  <si>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</si>
  <si>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</si>
  <si>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</si>
  <si>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</si>
  <si>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</si>
  <si>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</si>
  <si>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</si>
  <si>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</si>
  <si>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</si>
  <si>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</si>
  <si>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</si>
  <si>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</si>
  <si>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</si>
  <si>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</si>
  <si>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</si>
  <si>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</si>
  <si>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</si>
  <si>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</si>
  <si>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</si>
  <si>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</si>
  <si>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</si>
  <si>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</si>
  <si>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</si>
  <si>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</si>
  <si>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</si>
  <si>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</si>
  <si>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</si>
  <si>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</si>
  <si>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</si>
  <si>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</si>
  <si>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</si>
  <si>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</si>
  <si>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</si>
  <si>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</si>
  <si>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</si>
  <si>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</si>
  <si>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</si>
  <si>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</si>
  <si>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</si>
  <si>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</si>
  <si>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</si>
  <si>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</si>
  <si>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</si>
  <si>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</si>
  <si>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</si>
  <si>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</si>
  <si>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</si>
  <si>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</si>
  <si>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</si>
  <si>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</si>
  <si>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</si>
  <si>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</si>
  <si>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</si>
  <si>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</si>
  <si>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</si>
  <si>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</si>
  <si>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</si>
  <si>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</si>
  <si>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</si>
  <si>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</si>
  <si>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</si>
  <si>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</si>
  <si>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</si>
  <si>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</si>
  <si>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</si>
  <si>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</si>
  <si>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</si>
  <si>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</si>
  <si>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</si>
  <si>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</si>
  <si>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</si>
  <si>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</si>
  <si>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</si>
  <si>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</si>
  <si>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</si>
  <si>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</si>
  <si>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</si>
  <si>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</si>
  <si>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</si>
  <si>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</si>
  <si>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</si>
  <si>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</si>
  <si>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</si>
  <si>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</si>
  <si>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</si>
  <si>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</si>
  <si>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</si>
  <si>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</si>
  <si>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</si>
  <si>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</si>
  <si>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</si>
  <si>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</si>
  <si>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</si>
  <si>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</si>
  <si>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</si>
  <si>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</si>
  <si>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</si>
  <si>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</si>
  <si>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</si>
  <si>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</si>
  <si>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</si>
  <si>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</si>
  <si>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</si>
  <si>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</si>
  <si>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</si>
  <si>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</si>
  <si>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</si>
  <si>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</si>
  <si>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</si>
  <si>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</si>
  <si>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</si>
  <si>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</si>
  <si>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</si>
  <si>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</si>
  <si>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</si>
  <si>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</si>
  <si>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</si>
  <si>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</si>
  <si>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</si>
  <si>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</si>
  <si>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</si>
  <si>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</si>
  <si>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</si>
  <si>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</si>
  <si>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</si>
  <si>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</si>
  <si>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</si>
  <si>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</si>
  <si>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</si>
  <si>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</si>
  <si>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</si>
  <si>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</si>
  <si>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</si>
  <si>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</si>
  <si>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</si>
  <si>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</si>
  <si>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</si>
  <si>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</si>
  <si>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</si>
  <si>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</si>
  <si>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</si>
  <si>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</si>
  <si>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</si>
  <si>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</si>
  <si>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</si>
  <si>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</si>
  <si>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</si>
  <si>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</si>
  <si>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</si>
  <si>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</si>
  <si>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</si>
  <si>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</si>
  <si>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</si>
  <si>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</si>
  <si>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</si>
  <si>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</si>
  <si>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</si>
  <si>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</si>
  <si>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</si>
  <si>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</si>
  <si>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</si>
  <si>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</si>
  <si>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</si>
  <si>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</si>
  <si>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</si>
  <si>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</si>
  <si>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</si>
  <si>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</si>
  <si>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</si>
  <si>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</si>
  <si>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</si>
  <si>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</si>
  <si>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</si>
  <si>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</si>
  <si>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</si>
  <si>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</si>
  <si>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</si>
  <si>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</si>
  <si>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</si>
  <si>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</si>
  <si>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</si>
  <si>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</si>
  <si>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</si>
  <si>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</si>
  <si>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</si>
  <si>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</si>
  <si>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</si>
  <si>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</si>
  <si>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</si>
  <si>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</si>
  <si>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</si>
  <si>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</si>
  <si>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</si>
  <si>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</si>
  <si>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</si>
  <si>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</si>
  <si>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</si>
  <si>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</si>
  <si>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</si>
  <si>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</si>
  <si>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</si>
  <si>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</si>
  <si>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</si>
  <si>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</si>
  <si>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</si>
  <si>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</si>
  <si>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</si>
  <si>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</si>
  <si>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</si>
  <si>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</si>
  <si>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</si>
  <si>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</si>
  <si>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</si>
  <si>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</si>
  <si>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</si>
  <si>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</si>
  <si>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</si>
  <si>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</si>
  <si>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</si>
  <si>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</si>
  <si>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</si>
  <si>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</si>
  <si>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</si>
  <si>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</si>
  <si>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</si>
  <si>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</si>
  <si>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</si>
  <si>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</si>
  <si>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</si>
  <si>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</si>
  <si>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</si>
  <si>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</si>
  <si>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</si>
  <si>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</si>
  <si>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</si>
  <si>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</si>
  <si>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</si>
  <si>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</si>
  <si>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</si>
  <si>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</si>
  <si>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</si>
  <si>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</si>
  <si>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</si>
  <si>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</si>
  <si>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</si>
  <si>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</si>
  <si>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</si>
  <si>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</si>
  <si>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</si>
  <si>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</si>
  <si>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</si>
  <si>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</si>
  <si>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</si>
  <si>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</si>
  <si>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</si>
  <si>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</si>
  <si>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</si>
  <si>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</si>
  <si>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</si>
  <si>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</si>
  <si>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</si>
  <si>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</si>
  <si>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</si>
  <si>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</si>
  <si>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</si>
  <si>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</si>
  <si>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</si>
  <si>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</si>
  <si>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</si>
  <si>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</si>
  <si>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</si>
  <si>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</si>
  <si>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</si>
  <si>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</si>
  <si>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</si>
  <si>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</si>
  <si>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</si>
  <si>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</si>
  <si>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</si>
  <si>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</si>
  <si>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</si>
  <si>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</si>
  <si>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</si>
  <si>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</si>
  <si>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</si>
  <si>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</si>
  <si>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</si>
  <si>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</si>
  <si>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</si>
  <si>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</si>
  <si>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</si>
  <si>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</si>
  <si>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</si>
  <si>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</si>
  <si>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</si>
  <si>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</si>
  <si>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</si>
  <si>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</si>
  <si>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</si>
  <si>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</si>
  <si>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</si>
  <si>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</si>
  <si>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</si>
  <si>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</si>
  <si>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</si>
  <si>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</si>
  <si>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</si>
  <si>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</si>
  <si>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</si>
  <si>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</si>
  <si>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</si>
  <si>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</si>
  <si>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</si>
  <si>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</si>
  <si>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</si>
  <si>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</si>
  <si>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</si>
  <si>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</si>
  <si>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</si>
  <si>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</si>
  <si>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</si>
  <si>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</si>
  <si>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</si>
  <si>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</si>
  <si>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</si>
  <si>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</si>
  <si>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</si>
  <si>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</si>
  <si>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</si>
  <si>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</si>
  <si>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</si>
  <si>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</si>
  <si>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</si>
  <si>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</si>
  <si>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</si>
  <si>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</si>
  <si>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</si>
  <si>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</si>
  <si>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</si>
  <si>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</si>
  <si>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</si>
  <si>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</si>
  <si>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</si>
  <si>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</si>
  <si>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</si>
  <si>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</si>
  <si>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</si>
  <si>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</si>
  <si>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</si>
  <si>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</si>
  <si>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</si>
  <si>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</si>
  <si>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</si>
  <si>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</si>
  <si>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</si>
  <si>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</si>
  <si>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</si>
  <si>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</si>
  <si>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</si>
  <si>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</si>
  <si>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</si>
  <si>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</si>
  <si>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</si>
  <si>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</si>
  <si>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</si>
  <si>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</si>
  <si>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</si>
  <si>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</si>
  <si>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</si>
  <si>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</si>
  <si>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</si>
  <si>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</si>
  <si>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</si>
  <si>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</si>
  <si>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</si>
  <si>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</si>
  <si>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</si>
  <si>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</si>
  <si>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</si>
  <si>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</si>
  <si>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</si>
  <si>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</si>
  <si>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</si>
  <si>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</si>
  <si>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</si>
  <si>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</si>
  <si>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</si>
  <si>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</si>
  <si>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</si>
  <si>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</si>
  <si>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</si>
  <si>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</si>
  <si>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</si>
  <si>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</si>
  <si>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</si>
  <si>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</si>
  <si>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</si>
  <si>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</si>
  <si>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</si>
  <si>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</si>
  <si>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</si>
  <si>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</si>
  <si>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</si>
  <si>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</si>
  <si>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</si>
  <si>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</si>
  <si>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</si>
  <si>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</si>
  <si>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</si>
  <si>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</si>
  <si>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</si>
  <si>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</si>
  <si>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</si>
  <si>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</si>
  <si>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</si>
  <si>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</si>
  <si>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</si>
  <si>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</si>
  <si>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</si>
  <si>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</si>
  <si>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</si>
  <si>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</si>
  <si>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</si>
  <si>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</si>
  <si>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</si>
  <si>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</si>
  <si>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</si>
  <si>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</si>
  <si>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</si>
  <si>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</si>
  <si>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</si>
  <si>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</si>
  <si>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</si>
  <si>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</si>
  <si>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</si>
  <si>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</si>
  <si>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</si>
  <si>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</si>
  <si>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</si>
  <si>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</si>
  <si>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</si>
  <si>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</si>
  <si>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</si>
  <si>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</si>
  <si>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</si>
  <si>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</si>
  <si>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</si>
  <si>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</si>
  <si>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</si>
  <si>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</si>
  <si>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</si>
  <si>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</si>
  <si>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</si>
  <si>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</si>
  <si>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</si>
  <si>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</si>
  <si>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</si>
  <si>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</si>
  <si>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</si>
  <si>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</si>
  <si>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</si>
  <si>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</si>
  <si>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</si>
  <si>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</si>
  <si>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</si>
  <si>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</si>
  <si>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</si>
  <si>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</si>
  <si>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</si>
  <si>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</si>
  <si>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</si>
  <si>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</si>
  <si>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</si>
  <si>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</si>
  <si>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</si>
  <si>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</si>
  <si>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</si>
  <si>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</si>
  <si>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</si>
  <si>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</si>
  <si>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</si>
  <si>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</si>
  <si>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</si>
  <si>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</si>
  <si>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</si>
  <si>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</si>
  <si>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</si>
  <si>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</si>
  <si>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</si>
  <si>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</si>
  <si>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</si>
  <si>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</si>
  <si>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</si>
  <si>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</si>
  <si>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</si>
  <si>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</si>
  <si>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</si>
  <si>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</si>
  <si>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</si>
  <si>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</si>
  <si>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</si>
  <si>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</si>
  <si>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</si>
  <si>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</si>
  <si>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</si>
  <si>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</si>
  <si>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</si>
  <si>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</si>
  <si>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</si>
  <si>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</si>
  <si>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</si>
  <si>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</si>
  <si>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</si>
  <si>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</si>
  <si>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</si>
  <si>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</si>
  <si>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</si>
  <si>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</si>
  <si>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</si>
  <si>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</si>
  <si>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</si>
  <si>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</si>
  <si>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</si>
  <si>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</si>
  <si>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</si>
  <si>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</si>
  <si>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</si>
  <si>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</si>
  <si>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</si>
  <si>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</si>
  <si>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</si>
  <si>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</si>
  <si>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</si>
  <si>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</si>
  <si>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</si>
  <si>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</si>
  <si>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</si>
  <si>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</si>
  <si>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</si>
  <si>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</si>
  <si>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</si>
  <si>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</si>
  <si>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</si>
  <si>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</si>
  <si>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</si>
  <si>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</si>
  <si>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</si>
  <si>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</si>
  <si>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</si>
  <si>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</si>
  <si>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</si>
  <si>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</si>
  <si>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</si>
  <si>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</si>
  <si>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</si>
  <si>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</si>
  <si>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</si>
  <si>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</si>
  <si>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</si>
  <si>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</si>
  <si>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</si>
  <si>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</si>
  <si>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</si>
  <si>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</si>
  <si>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</si>
  <si>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</si>
  <si>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</si>
  <si>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</si>
  <si>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</si>
  <si>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</si>
  <si>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</si>
  <si>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</si>
  <si>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</si>
  <si>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</si>
  <si>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</si>
  <si>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</si>
  <si>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</si>
  <si>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</si>
  <si>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</si>
  <si>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</si>
  <si>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</si>
  <si>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</si>
  <si>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</si>
  <si>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</si>
  <si>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</si>
  <si>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</si>
  <si>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</si>
  <si>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</si>
  <si>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</si>
  <si>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</si>
  <si>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</si>
  <si>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</si>
  <si>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</si>
  <si>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</si>
  <si>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</si>
  <si>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</si>
  <si>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</si>
  <si>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</si>
  <si>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</si>
  <si>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</si>
  <si>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</si>
  <si>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</si>
  <si>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</si>
  <si>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</si>
  <si>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</si>
  <si>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</si>
  <si>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</si>
  <si>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</si>
  <si>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</si>
  <si>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</si>
  <si>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</si>
  <si>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</si>
  <si>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</si>
  <si>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</si>
  <si>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</si>
  <si>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</si>
  <si>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</si>
  <si>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</si>
  <si>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</si>
  <si>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</si>
  <si>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</si>
  <si>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</si>
  <si>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</si>
  <si>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</si>
  <si>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</si>
  <si>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</si>
  <si>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</si>
  <si>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</si>
  <si>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</si>
  <si>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</si>
  <si>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</si>
  <si>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</si>
  <si>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</si>
  <si>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</si>
  <si>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</si>
  <si>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</si>
  <si>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</si>
  <si>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</si>
  <si>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</si>
  <si>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</si>
  <si>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</si>
  <si>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</si>
  <si>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</si>
  <si>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</si>
  <si>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</si>
  <si>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</si>
  <si>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</si>
  <si>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</si>
  <si>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</si>
  <si>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</si>
  <si>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</si>
  <si>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</si>
  <si>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</si>
  <si>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</si>
  <si>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</si>
  <si>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</si>
  <si>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</si>
  <si>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</si>
  <si>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</si>
  <si>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</si>
  <si>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</si>
  <si>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</si>
  <si>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</si>
  <si>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</si>
  <si>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</si>
  <si>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</si>
  <si>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</si>
  <si>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</si>
  <si>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</si>
  <si>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</si>
  <si>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</si>
  <si>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</si>
  <si>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</si>
  <si>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</si>
  <si>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</si>
  <si>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</si>
  <si>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</si>
  <si>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</si>
  <si>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</si>
  <si>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</si>
  <si>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</si>
  <si>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</si>
  <si>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</si>
  <si>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</si>
  <si>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</si>
  <si>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</si>
  <si>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</si>
  <si>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</si>
  <si>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</si>
  <si>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</si>
  <si>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</si>
  <si>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</si>
  <si>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</si>
  <si>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</si>
  <si>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</si>
  <si>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</si>
  <si>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</si>
  <si>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</si>
  <si>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</si>
  <si>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</si>
  <si>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</si>
  <si>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</si>
  <si>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</si>
  <si>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</si>
  <si>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</si>
  <si>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</si>
  <si>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</si>
  <si>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</si>
  <si>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</si>
  <si>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</si>
  <si>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</si>
  <si>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</si>
  <si>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</si>
  <si>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</si>
  <si>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</si>
  <si>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</si>
  <si>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</si>
  <si>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</si>
  <si>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</si>
  <si>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</si>
  <si>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</si>
  <si>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</si>
  <si>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</si>
  <si>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</si>
  <si>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</si>
  <si>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</si>
  <si>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</si>
  <si>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</si>
  <si>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</si>
  <si>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</si>
  <si>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</si>
  <si>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</si>
  <si>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</si>
  <si>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</si>
  <si>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</si>
  <si>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</si>
  <si>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</si>
  <si>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</si>
  <si>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</si>
  <si>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</si>
  <si>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</si>
  <si>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</si>
  <si>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</si>
  <si>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</si>
  <si>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</si>
  <si>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</si>
  <si>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</si>
  <si>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</si>
  <si>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</si>
  <si>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</si>
  <si>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</si>
  <si>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</si>
  <si>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</si>
  <si>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</si>
  <si>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</si>
  <si>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</si>
  <si>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</si>
  <si>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</si>
  <si>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</si>
  <si>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</si>
  <si>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</si>
  <si>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</si>
  <si>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</si>
  <si>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</si>
  <si>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</si>
  <si>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</si>
  <si>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</si>
  <si>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</si>
  <si>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</si>
  <si>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</si>
  <si>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</si>
  <si>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</si>
  <si>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</si>
  <si>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</si>
  <si>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</si>
  <si>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</si>
  <si>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</si>
  <si>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</si>
  <si>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</si>
  <si>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</si>
  <si>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</si>
  <si>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</si>
  <si>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</si>
  <si>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</si>
  <si>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</si>
  <si>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</si>
  <si>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</si>
  <si>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</si>
  <si>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</si>
  <si>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</si>
  <si>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</si>
  <si>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</si>
  <si>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</si>
  <si>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</si>
  <si>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</si>
  <si>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</si>
  <si>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</si>
  <si>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</si>
  <si>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</si>
  <si>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</si>
  <si>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</si>
  <si>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</si>
  <si>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</si>
  <si>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</si>
  <si>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</si>
  <si>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</si>
  <si>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</si>
  <si>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</si>
  <si>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</si>
  <si>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</si>
  <si>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</si>
  <si>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</si>
  <si>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</si>
  <si>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</si>
  <si>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</si>
  <si>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</si>
  <si>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</si>
  <si>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</si>
  <si>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</si>
  <si>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</si>
  <si>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</si>
  <si>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</si>
  <si>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</si>
  <si>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</si>
  <si>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</si>
  <si>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</si>
  <si>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</si>
  <si>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</si>
  <si>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</si>
  <si>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</si>
  <si>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</si>
  <si>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</si>
  <si>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</si>
  <si>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</si>
  <si>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</si>
  <si>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</si>
  <si>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</si>
  <si>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</si>
  <si>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</si>
  <si>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</si>
  <si>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</si>
  <si>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</si>
  <si>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</si>
  <si>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</si>
  <si>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</si>
  <si>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</si>
  <si>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</si>
  <si>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</si>
  <si>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</si>
  <si>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</si>
  <si>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</si>
  <si>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</si>
  <si>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</si>
  <si>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</si>
  <si>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</si>
  <si>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</si>
  <si>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</si>
  <si>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</si>
  <si>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</si>
  <si>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</si>
  <si>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</si>
  <si>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</si>
  <si>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</si>
  <si>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</si>
  <si>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</si>
  <si>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</si>
  <si>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</si>
  <si>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</si>
  <si>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</si>
  <si>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</si>
  <si>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</si>
  <si>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</si>
  <si>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</si>
  <si>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</si>
  <si>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</si>
  <si>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</si>
  <si>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</si>
  <si>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</si>
  <si>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</si>
  <si>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</si>
  <si>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</si>
  <si>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</si>
  <si>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</si>
  <si>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</si>
  <si>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</si>
  <si>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</si>
  <si>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</si>
  <si>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</si>
  <si>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</si>
  <si>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</si>
  <si>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</si>
  <si>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</si>
  <si>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</si>
  <si>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</si>
  <si>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</si>
  <si>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</si>
  <si>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</si>
  <si>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</si>
  <si>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</si>
  <si>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</si>
  <si>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</si>
  <si>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</si>
  <si>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</si>
  <si>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</si>
  <si>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</si>
  <si>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</si>
  <si>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</si>
  <si>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</si>
  <si>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</si>
  <si>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</si>
  <si>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</si>
  <si>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</si>
  <si>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</si>
  <si>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</si>
  <si>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</si>
  <si>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</si>
  <si>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</si>
  <si>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</si>
  <si>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</si>
  <si>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</si>
  <si>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</si>
  <si>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</si>
  <si>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</si>
  <si>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</si>
  <si>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</si>
  <si>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</si>
  <si>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</si>
  <si>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</si>
  <si>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</si>
  <si>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</si>
  <si>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</si>
  <si>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</si>
  <si>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</si>
  <si>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</si>
  <si>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</si>
  <si>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</si>
  <si>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</si>
  <si>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</si>
  <si>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</si>
  <si>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</si>
  <si>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</si>
  <si>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</si>
  <si>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</si>
  <si>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</si>
  <si>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</si>
  <si>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</si>
  <si>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</si>
  <si>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</si>
  <si>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</si>
  <si>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</si>
  <si>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</si>
  <si>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</si>
  <si>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</si>
  <si>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</si>
  <si>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</si>
  <si>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</si>
  <si>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</si>
  <si>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</si>
  <si>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</si>
  <si>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</si>
  <si>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</si>
  <si>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</si>
  <si>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</si>
  <si>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</si>
  <si>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</si>
  <si>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</si>
  <si>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</si>
  <si>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</si>
  <si>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</si>
  <si>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</si>
  <si>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</si>
  <si>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</si>
  <si>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</si>
  <si>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</si>
  <si>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</si>
  <si>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</si>
  <si>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</si>
  <si>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</si>
  <si>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</si>
  <si>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</si>
  <si>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</si>
  <si>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</si>
  <si>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</si>
  <si>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</si>
  <si>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</si>
  <si>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</si>
  <si>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</si>
  <si>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</si>
  <si>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</si>
  <si>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</si>
  <si>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</si>
  <si>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</si>
  <si>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</si>
  <si>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</si>
  <si>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</si>
  <si>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</si>
  <si>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</si>
  <si>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</si>
  <si>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</si>
  <si>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</si>
  <si>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</si>
  <si>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</si>
  <si>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</si>
  <si>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</si>
  <si>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</si>
  <si>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</si>
  <si>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</si>
  <si>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</si>
  <si>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</si>
  <si>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</si>
  <si>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</si>
  <si>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</si>
  <si>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</si>
  <si>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</si>
  <si>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</si>
  <si>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</si>
  <si>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</si>
  <si>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</si>
  <si>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</si>
  <si>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</si>
  <si>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</si>
  <si>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</si>
  <si>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</si>
  <si>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</si>
  <si>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</si>
  <si>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</si>
  <si>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</si>
  <si>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</si>
  <si>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</si>
  <si>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</si>
  <si>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</si>
  <si>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</si>
  <si>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</si>
  <si>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</si>
  <si>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</si>
  <si>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</si>
  <si>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</si>
  <si>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</si>
  <si>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</si>
  <si>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</si>
  <si>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</si>
  <si>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</si>
  <si>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</si>
  <si>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</si>
  <si>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</si>
  <si>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</si>
  <si>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</si>
  <si>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</si>
  <si>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</si>
  <si>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</si>
  <si>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</si>
  <si>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</si>
  <si>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</si>
  <si>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</si>
  <si>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</si>
  <si>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</si>
  <si>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</si>
  <si>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</si>
  <si>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</si>
  <si>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</si>
  <si>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</si>
  <si>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</si>
  <si>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</si>
  <si>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</si>
  <si>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</si>
  <si>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</si>
  <si>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</si>
  <si>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</si>
  <si>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</si>
  <si>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</si>
  <si>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</si>
  <si>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</si>
  <si>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</si>
  <si>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</si>
  <si>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</si>
  <si>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</si>
  <si>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</si>
  <si>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</si>
  <si>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</si>
  <si>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</si>
  <si>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</si>
  <si>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</si>
  <si>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</si>
  <si>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</si>
  <si>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</si>
  <si>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</si>
  <si>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</si>
  <si>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</si>
  <si>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</si>
  <si>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</si>
  <si>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</si>
  <si>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</si>
  <si>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</si>
  <si>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</si>
  <si>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</si>
  <si>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</si>
  <si>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</si>
  <si>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</si>
  <si>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</si>
  <si>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</si>
  <si>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</si>
  <si>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</si>
  <si>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</si>
  <si>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</si>
  <si>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</si>
  <si>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</si>
  <si>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</si>
  <si>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</si>
  <si>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</si>
  <si>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</si>
  <si>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</si>
  <si>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</si>
  <si>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</si>
  <si>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</si>
  <si>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</si>
  <si>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</si>
  <si>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</si>
  <si>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</si>
  <si>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</si>
  <si>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</si>
  <si>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</si>
  <si>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</si>
  <si>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</si>
  <si>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</si>
  <si>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</si>
  <si>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</si>
  <si>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</si>
  <si>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</si>
  <si>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</si>
  <si>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</si>
  <si>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</si>
  <si>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</si>
  <si>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</si>
  <si>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</si>
  <si>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</si>
  <si>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</si>
  <si>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</si>
  <si>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</si>
  <si>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</si>
  <si>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</si>
  <si>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</si>
  <si>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</si>
  <si>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</si>
  <si>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</si>
  <si>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</si>
  <si>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</si>
  <si>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</si>
  <si>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</si>
  <si>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</si>
  <si>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</si>
  <si>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</si>
  <si>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</si>
  <si>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</si>
  <si>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</si>
  <si>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</si>
  <si>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</si>
  <si>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</si>
  <si>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</si>
  <si>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</si>
  <si>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</si>
  <si>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</si>
  <si>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</si>
  <si>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</si>
  <si>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</si>
  <si>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</si>
  <si>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</si>
  <si>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</si>
  <si>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</si>
  <si>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</si>
  <si>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</si>
  <si>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</si>
  <si>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</si>
  <si>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</si>
  <si>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</si>
  <si>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</si>
  <si>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</si>
  <si>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</si>
  <si>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</si>
  <si>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</si>
  <si>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</si>
  <si>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</si>
  <si>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</si>
  <si>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</si>
  <si>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</si>
  <si>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</si>
  <si>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</si>
  <si>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</si>
  <si>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</si>
  <si>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</si>
  <si>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</si>
  <si>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</si>
  <si>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</si>
  <si>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</si>
  <si>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</si>
  <si>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</si>
  <si>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</si>
  <si>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</si>
  <si>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</si>
  <si>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</si>
  <si>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</si>
  <si>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</si>
  <si>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</si>
  <si>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</si>
  <si>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</si>
  <si>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</si>
  <si>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</si>
  <si>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</si>
  <si>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</si>
  <si>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</si>
  <si>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</si>
  <si>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</si>
  <si>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</si>
  <si>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</si>
  <si>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</si>
  <si>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</si>
  <si>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</si>
  <si>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</si>
  <si>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</si>
  <si>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</si>
  <si>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</si>
  <si>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</si>
  <si>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</si>
  <si>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</si>
  <si>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</si>
  <si>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</si>
  <si>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</si>
  <si>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</si>
  <si>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</si>
  <si>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</si>
  <si>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</si>
  <si>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</si>
  <si>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</si>
  <si>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</si>
  <si>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</si>
  <si>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</si>
  <si>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</si>
  <si>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</si>
  <si>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</si>
  <si>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</si>
  <si>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</si>
  <si>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</si>
  <si>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</si>
  <si>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</si>
  <si>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</si>
  <si>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</si>
  <si>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</si>
  <si>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</si>
  <si>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</si>
  <si>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</si>
  <si>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</si>
  <si>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</si>
  <si>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</si>
  <si>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</si>
  <si>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</si>
  <si>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</si>
  <si>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</si>
  <si>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</si>
  <si>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</si>
  <si>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</si>
  <si>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</si>
  <si>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</si>
  <si>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</si>
  <si>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</si>
  <si>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</si>
  <si>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</si>
  <si>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</si>
  <si>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</si>
  <si>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</si>
  <si>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</si>
  <si>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</si>
  <si>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</si>
  <si>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</si>
  <si>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</si>
  <si>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</si>
  <si>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</si>
  <si>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</si>
  <si>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</si>
  <si>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</si>
  <si>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</si>
  <si>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</si>
  <si>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</si>
  <si>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</si>
  <si>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</si>
  <si>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</si>
  <si>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</si>
  <si>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</si>
  <si>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</si>
  <si>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</si>
  <si>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</si>
  <si>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</si>
  <si>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</si>
  <si>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</si>
  <si>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</si>
  <si>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</si>
  <si>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</si>
  <si>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</si>
  <si>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</si>
  <si>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</si>
  <si>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</si>
  <si>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</si>
  <si>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</si>
  <si>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</si>
  <si>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</si>
  <si>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</si>
  <si>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</si>
  <si>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</si>
  <si>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</si>
  <si>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</si>
  <si>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</si>
  <si>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</si>
  <si>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</si>
  <si>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</si>
  <si>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</si>
  <si>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</si>
  <si>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</si>
  <si>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</si>
  <si>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</si>
  <si>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</si>
  <si>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</si>
  <si>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</si>
  <si>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</si>
  <si>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</si>
  <si>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</si>
  <si>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</si>
  <si>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</si>
  <si>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</si>
  <si>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</si>
  <si>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</si>
  <si>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</si>
  <si>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</si>
  <si>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</si>
  <si>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</si>
  <si>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</si>
  <si>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</si>
  <si>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</si>
  <si>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</si>
  <si>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</si>
  <si>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</si>
  <si>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</si>
  <si>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</si>
  <si>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</si>
  <si>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</si>
  <si>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</si>
  <si>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</si>
  <si>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</si>
  <si>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</si>
  <si>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</si>
  <si>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</si>
  <si>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</si>
  <si>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</si>
  <si>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</si>
  <si>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</si>
  <si>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</si>
  <si>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</si>
  <si>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</si>
  <si>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</si>
  <si>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</si>
  <si>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</si>
  <si>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</si>
  <si>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</si>
  <si>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</si>
  <si>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</si>
  <si>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</si>
  <si>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</si>
  <si>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</si>
  <si>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</si>
  <si>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</si>
  <si>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</si>
  <si>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</si>
  <si>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</si>
  <si>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</si>
  <si>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</si>
  <si>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</si>
  <si>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</si>
  <si>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</si>
  <si>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</si>
  <si>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</si>
  <si>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</si>
  <si>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</si>
  <si>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</si>
  <si>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</si>
  <si>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</si>
  <si>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</si>
  <si>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</si>
  <si>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</si>
  <si>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</si>
  <si>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</si>
  <si>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</si>
  <si>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</si>
  <si>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</si>
  <si>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</si>
  <si>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</si>
  <si>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</si>
  <si>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</si>
  <si>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</si>
  <si>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</si>
  <si>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</si>
  <si>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</si>
  <si>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</si>
  <si>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</si>
  <si>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</si>
  <si>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</si>
  <si>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</si>
  <si>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</si>
  <si>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</si>
  <si>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</si>
  <si>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</si>
  <si>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</si>
  <si>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</si>
  <si>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</si>
  <si>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</si>
  <si>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</si>
  <si>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</si>
  <si>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</si>
  <si>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</si>
  <si>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</si>
  <si>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</si>
  <si>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</si>
  <si>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</si>
  <si>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</si>
  <si>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</si>
  <si>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</si>
  <si>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</si>
  <si>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</si>
  <si>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</si>
  <si>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</si>
  <si>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</si>
  <si>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</si>
  <si>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</si>
  <si>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</si>
  <si>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</si>
  <si>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</si>
  <si>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</si>
  <si>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</si>
  <si>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</si>
  <si>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</si>
  <si>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</si>
  <si>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</si>
  <si>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</si>
  <si>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</si>
  <si>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</si>
  <si>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</si>
  <si>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</si>
  <si>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</si>
  <si>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</si>
  <si>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</si>
  <si>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</si>
  <si>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</si>
  <si>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</si>
  <si>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</si>
  <si>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</si>
  <si>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</si>
  <si>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</si>
  <si>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</si>
  <si>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</si>
  <si>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</si>
  <si>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</si>
  <si>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</si>
  <si>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</si>
  <si>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</si>
  <si>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</si>
  <si>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</si>
  <si>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</si>
  <si>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</si>
  <si>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</si>
  <si>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</si>
  <si>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</si>
  <si>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</si>
  <si>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</si>
  <si>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</si>
  <si>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</si>
  <si>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</si>
  <si>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</si>
  <si>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</si>
  <si>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</si>
  <si>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</si>
  <si>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</si>
  <si>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</si>
  <si>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</si>
  <si>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</si>
  <si>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</si>
  <si>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</si>
  <si>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</si>
  <si>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</si>
  <si>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</si>
  <si>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</si>
  <si>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</si>
  <si>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</si>
  <si>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</si>
  <si>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</si>
  <si>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</si>
  <si>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</si>
  <si>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</si>
  <si>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</si>
  <si>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</si>
  <si>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</si>
  <si>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</si>
  <si>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</si>
  <si>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</si>
  <si>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</si>
  <si>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</si>
  <si>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</si>
  <si>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</si>
  <si>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</si>
  <si>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</si>
  <si>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</si>
  <si>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</si>
  <si>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</si>
  <si>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</si>
  <si>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</si>
  <si>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</si>
  <si>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</si>
  <si>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</si>
  <si>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</si>
  <si>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</si>
  <si>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</si>
  <si>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</si>
  <si>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</si>
  <si>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</si>
  <si>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</si>
  <si>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</si>
  <si>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</si>
  <si>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</si>
  <si>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</si>
  <si>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</si>
  <si>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</si>
  <si>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</si>
  <si>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</si>
  <si>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</si>
  <si>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</si>
  <si>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</si>
  <si>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</si>
  <si>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</si>
  <si>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</si>
  <si>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</si>
  <si>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</si>
  <si>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</si>
  <si>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</si>
  <si>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</si>
  <si>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</si>
  <si>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</si>
  <si>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</si>
  <si>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</si>
  <si>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</si>
  <si>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</si>
  <si>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</si>
  <si>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</si>
  <si>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</si>
  <si>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</si>
  <si>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</si>
  <si>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</si>
  <si>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</si>
  <si>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</si>
  <si>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</si>
  <si>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</si>
  <si>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</si>
  <si>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</si>
  <si>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</si>
  <si>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</si>
  <si>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</si>
  <si>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</si>
  <si>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</si>
  <si>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</si>
  <si>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</si>
  <si>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</si>
  <si>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</si>
  <si>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</si>
  <si>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</si>
  <si>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</si>
  <si>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</si>
  <si>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</si>
  <si>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</si>
  <si>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</si>
  <si>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</si>
  <si>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</si>
  <si>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</si>
  <si>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</si>
  <si>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</si>
  <si>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</si>
  <si>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</si>
  <si>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</si>
  <si>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</si>
  <si>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</si>
  <si>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</si>
  <si>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</si>
  <si>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</si>
  <si>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</si>
  <si>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</si>
  <si>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</si>
  <si>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</si>
  <si>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</si>
  <si>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</si>
  <si>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</si>
  <si>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</si>
  <si>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</si>
  <si>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</si>
  <si>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</si>
  <si>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</si>
  <si>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</si>
  <si>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</si>
  <si>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</si>
  <si>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</si>
  <si>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</si>
  <si>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</si>
  <si>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</si>
  <si>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</si>
  <si>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</si>
  <si>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</si>
  <si>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</si>
  <si>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</si>
  <si>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</si>
  <si>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</si>
  <si>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</si>
  <si>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</si>
  <si>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</si>
  <si>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</si>
  <si>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</si>
  <si>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</si>
  <si>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</si>
  <si>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</si>
  <si>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</si>
  <si>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</si>
  <si>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</si>
  <si>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</si>
  <si>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</si>
  <si>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</si>
  <si>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</si>
  <si>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</si>
  <si>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</si>
  <si>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</si>
  <si>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</si>
  <si>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</si>
  <si>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</si>
  <si>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</si>
  <si>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</si>
  <si>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</si>
  <si>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</si>
  <si>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</si>
  <si>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</si>
  <si>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</si>
  <si>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</si>
  <si>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</si>
  <si>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</si>
  <si>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</si>
  <si>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</si>
  <si>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</si>
  <si>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</si>
  <si>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</si>
  <si>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</si>
  <si>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</si>
  <si>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</si>
  <si>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</si>
  <si>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</si>
  <si>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</si>
  <si>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</si>
  <si>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</si>
  <si>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</si>
  <si>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</si>
  <si>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</si>
  <si>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</si>
  <si>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</si>
  <si>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</si>
  <si>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</si>
  <si>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</si>
  <si>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</si>
  <si>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</si>
  <si>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</si>
  <si>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</si>
  <si>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</si>
  <si>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</si>
  <si>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</si>
  <si>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</si>
  <si>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</si>
  <si>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</si>
  <si>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</si>
  <si>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</si>
  <si>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</si>
  <si>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</si>
  <si>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</si>
  <si>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</si>
  <si>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</si>
  <si>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</si>
  <si>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</si>
  <si>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</si>
  <si>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</si>
  <si>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</si>
  <si>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</si>
  <si>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</si>
  <si>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</si>
  <si>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</si>
  <si>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</si>
  <si>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</si>
  <si>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</si>
  <si>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</si>
  <si>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</si>
  <si>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</si>
  <si>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</si>
  <si>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</si>
  <si>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</si>
  <si>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</si>
  <si>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</si>
  <si>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</si>
  <si>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</si>
  <si>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</si>
  <si>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</si>
  <si>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</si>
  <si>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</si>
  <si>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</si>
  <si>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</si>
  <si>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</si>
  <si>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</si>
  <si>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</si>
  <si>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</si>
  <si>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</si>
  <si>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</si>
  <si>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</si>
  <si>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</si>
  <si>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</si>
  <si>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</si>
  <si>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</si>
  <si>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</si>
  <si>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</si>
  <si>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</si>
  <si>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</si>
  <si>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</si>
  <si>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</si>
  <si>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</si>
  <si>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</si>
  <si>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</si>
  <si>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</si>
  <si>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</si>
  <si>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</si>
  <si>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</si>
  <si>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</si>
  <si>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</si>
  <si>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</si>
  <si>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</si>
  <si>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</si>
  <si>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</si>
  <si>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</si>
  <si>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</si>
  <si>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</si>
  <si>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</si>
  <si>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</si>
  <si>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</si>
  <si>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</si>
  <si>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</si>
  <si>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</si>
  <si>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</si>
  <si>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</si>
  <si>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</si>
  <si>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</si>
  <si>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</si>
  <si>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</si>
  <si>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</si>
  <si>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</si>
  <si>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</si>
  <si>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</si>
  <si>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</si>
  <si>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</si>
  <si>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</si>
  <si>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</si>
  <si>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</si>
  <si>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</si>
  <si>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</si>
  <si>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</si>
  <si>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</si>
  <si>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</si>
  <si>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</si>
  <si>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</si>
  <si>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</si>
  <si>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</si>
  <si>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</si>
  <si>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</si>
  <si>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</si>
  <si>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</si>
  <si>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</si>
  <si>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</si>
  <si>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</si>
  <si>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</si>
  <si>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</si>
  <si>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</si>
  <si>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</si>
  <si>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</si>
  <si>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</si>
  <si>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</si>
  <si>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</si>
  <si>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</si>
  <si>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</si>
  <si>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</si>
  <si>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</si>
  <si>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</si>
  <si>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</si>
  <si>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</si>
  <si>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</si>
  <si>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</si>
  <si>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</si>
  <si>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</si>
  <si>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</si>
  <si>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</si>
  <si>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</si>
  <si>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</si>
  <si>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</si>
  <si>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</si>
  <si>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</si>
  <si>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</si>
  <si>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</si>
  <si>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</si>
  <si>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</si>
  <si>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</si>
  <si>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</si>
  <si>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</si>
  <si>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</si>
  <si>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</si>
  <si>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</si>
  <si>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</si>
  <si>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</si>
  <si>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</si>
  <si>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</si>
  <si>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</si>
  <si>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</si>
  <si>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</si>
  <si>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</si>
  <si>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</si>
  <si>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</si>
  <si>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</si>
  <si>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</si>
  <si>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</si>
  <si>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</si>
  <si>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</si>
  <si>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</si>
  <si>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</si>
  <si>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</si>
  <si>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</si>
  <si>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</si>
  <si>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</si>
  <si>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</si>
  <si>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</si>
  <si>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</si>
  <si>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</si>
  <si>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</si>
  <si>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</si>
  <si>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</si>
  <si>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</si>
  <si>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</si>
  <si>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</si>
  <si>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</si>
  <si>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</si>
  <si>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</si>
  <si>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</si>
  <si>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</si>
  <si>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</si>
  <si>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</si>
  <si>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</si>
  <si>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</si>
  <si>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</si>
  <si>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</si>
  <si>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</si>
  <si>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</si>
  <si>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</si>
  <si>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</si>
  <si>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</si>
  <si>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</si>
  <si>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</si>
  <si>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</si>
  <si>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</si>
  <si>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</si>
  <si>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</si>
  <si>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</si>
  <si>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</si>
  <si>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</si>
  <si>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</si>
  <si>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</si>
  <si>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</si>
  <si>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</si>
  <si>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</si>
  <si>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</si>
  <si>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</si>
  <si>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</si>
  <si>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</si>
  <si>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</si>
  <si>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</si>
  <si>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</si>
  <si>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</si>
  <si>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</si>
  <si>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</si>
  <si>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</si>
  <si>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</si>
  <si>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</si>
  <si>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</si>
  <si>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</si>
  <si>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</si>
  <si>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</si>
  <si>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</si>
  <si>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</si>
  <si>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</si>
  <si>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</si>
  <si>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</si>
  <si>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</si>
  <si>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</si>
  <si>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</si>
  <si>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</si>
  <si>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</si>
  <si>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</si>
  <si>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</si>
  <si>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</si>
  <si>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</si>
  <si>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</si>
  <si>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</si>
  <si>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</si>
  <si>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</si>
  <si>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</si>
  <si>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</si>
  <si>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</si>
  <si>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</si>
  <si>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</si>
  <si>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</si>
  <si>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</si>
  <si>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</si>
  <si>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</si>
  <si>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</si>
  <si>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</si>
  <si>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</si>
  <si>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</si>
  <si>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</si>
  <si>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</si>
  <si>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</si>
  <si>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</si>
  <si>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</si>
  <si>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</si>
  <si>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</si>
  <si>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</si>
  <si>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</si>
  <si>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</si>
  <si>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</si>
  <si>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</si>
  <si>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</si>
  <si>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</si>
  <si>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</si>
  <si>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</si>
  <si>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</si>
  <si>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</si>
  <si>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</si>
  <si>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</si>
  <si>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</si>
  <si>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</si>
  <si>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</si>
  <si>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</si>
  <si>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</si>
  <si>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</si>
  <si>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</si>
  <si>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</si>
  <si>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</si>
  <si>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</si>
  <si>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</si>
  <si>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</si>
  <si>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</si>
  <si>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</si>
  <si>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</si>
  <si>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</si>
  <si>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</si>
  <si>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</si>
  <si>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</si>
  <si>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</si>
  <si>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</si>
  <si>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</si>
  <si>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</si>
  <si>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</si>
  <si>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</si>
  <si>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</si>
  <si>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</si>
  <si>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</si>
  <si>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</si>
  <si>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</si>
  <si>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</si>
  <si>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</si>
  <si>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</si>
  <si>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</si>
  <si>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</si>
  <si>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</si>
  <si>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</si>
  <si>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</si>
  <si>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</si>
  <si>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</si>
  <si>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</si>
  <si>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</si>
  <si>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</si>
  <si>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</si>
  <si>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</si>
  <si>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</si>
  <si>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</si>
  <si>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</si>
  <si>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</si>
  <si>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</si>
  <si>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</si>
  <si>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</si>
  <si>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</si>
  <si>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</si>
  <si>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</si>
  <si>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</si>
  <si>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</si>
  <si>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</si>
  <si>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</si>
  <si>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</si>
  <si>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</si>
  <si>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</si>
  <si>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</si>
  <si>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</si>
  <si>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</si>
  <si>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</si>
  <si>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</si>
  <si>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</si>
  <si>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</si>
  <si>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</si>
  <si>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</si>
  <si>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</si>
  <si>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</si>
  <si>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</si>
  <si>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</si>
  <si>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</si>
  <si>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</si>
  <si>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</si>
  <si>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</si>
  <si>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</si>
  <si>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</si>
  <si>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</si>
  <si>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</si>
  <si>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</si>
  <si>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</si>
  <si>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</si>
  <si>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</si>
  <si>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</si>
  <si>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</si>
  <si>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</si>
  <si>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</si>
  <si>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</si>
  <si>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</si>
  <si>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</si>
  <si>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</si>
  <si>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</si>
  <si>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</si>
  <si>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</si>
  <si>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</si>
  <si>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</si>
  <si>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</si>
  <si>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</si>
  <si>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</si>
  <si>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</si>
  <si>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</si>
  <si>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</si>
  <si>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</si>
  <si>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</si>
  <si>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</si>
  <si>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</si>
  <si>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</si>
  <si>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</si>
  <si>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</si>
  <si>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</si>
  <si>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</si>
  <si>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</si>
  <si>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</si>
  <si>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</si>
  <si>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</si>
  <si>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</si>
  <si>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</si>
  <si>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</si>
  <si>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</si>
  <si>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</si>
  <si>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</si>
  <si>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</si>
  <si>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</si>
  <si>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</si>
  <si>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</si>
  <si>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</si>
  <si>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</si>
  <si>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</si>
  <si>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</si>
  <si>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</si>
  <si>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</si>
  <si>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</si>
  <si>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</si>
  <si>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</si>
  <si>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</si>
  <si>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</si>
  <si>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</si>
  <si>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</si>
  <si>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</si>
  <si>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</si>
  <si>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</si>
  <si>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</si>
  <si>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</si>
  <si>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</si>
  <si>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</si>
  <si>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</si>
  <si>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</si>
  <si>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</si>
  <si>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</si>
  <si>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</si>
  <si>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</si>
  <si>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</si>
  <si>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</si>
  <si>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</si>
  <si>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</si>
  <si>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</si>
  <si>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</si>
  <si>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</si>
  <si>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</si>
  <si>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</si>
  <si>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</si>
  <si>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</si>
  <si>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</si>
  <si>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</si>
  <si>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</si>
  <si>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</si>
  <si>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</si>
  <si>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</si>
  <si>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</si>
  <si>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</si>
  <si>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</si>
  <si>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</si>
  <si>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</si>
  <si>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</si>
  <si>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</si>
  <si>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</si>
  <si>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</si>
  <si>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</si>
  <si>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</si>
  <si>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</si>
  <si>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</si>
  <si>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</si>
  <si>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</si>
  <si>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</si>
  <si>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</si>
  <si>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</si>
  <si>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</si>
  <si>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</si>
  <si>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</si>
  <si>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</si>
  <si>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</si>
  <si>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</si>
  <si>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</si>
  <si>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</si>
  <si>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</si>
  <si>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</si>
  <si>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</si>
  <si>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</si>
  <si>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</si>
  <si>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</si>
  <si>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</si>
  <si>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</si>
  <si>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</si>
  <si>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</si>
  <si>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</si>
  <si>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</si>
  <si>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</si>
  <si>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</si>
  <si>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</si>
  <si>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</si>
  <si>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</si>
  <si>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</si>
  <si>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PCM-20251027-00002033</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</si>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</sst>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294.92362256944762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14.428634143521776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45957.872048495374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45957.872048495374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45957.872048495374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45957.872048495374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45957.872048495374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45957.872048495374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45957.872048495374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45957.872048495374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45957.872048495374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45957.872048495374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45957.872048495374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45957.872048495374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45957.872048495374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45957.872048495374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45957.872048495374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45957.872048495374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45957.872048495374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45957.872048495374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45957.872048495374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45957.872048495374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45957.872048495374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45957.872048495374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45957.872048495374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45957.872048495374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45957.872048495374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45957.872048495374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45957.872048495374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45957.872048495374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45957.872048495374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45957.872048495374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45957.872048495374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45957.872048495374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45957.872048495374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45957.872048495374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45957.872048495374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45957.872048495374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45957.872048495374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45957.872048495374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45957.872048495374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45957.872048495374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45957.872048495374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45957.872048495374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45957.872048495374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45957.872048495374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45957.872048495374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45957.872048495374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45957.872048495374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45957.872048495374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45957.872048495374</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45957.872048495374</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132.87221053241228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13796</v>
      </c>
      <c r="E4" s="114" t="s">
        <v>38998</v>
      </c>
      <c r="F4" s="115"/>
      <c r="G4" s="116">
        <f ca="1">IFERROR(NOW()-F4,"-")</f>
        <v>45957.872048495374</v>
      </c>
      <c r="H4" s="115"/>
      <c r="I4" s="18" t="str">
        <f>IFERROR(VLOOKUP(D4,DB!A:F,6,0),"")</f>
        <v>SCECO</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45957.872048495374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45957.872048495374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45957.872048495374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45957.872048495374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45957.872048495374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45957.872048495374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45957.872048495374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45957.872048495374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45957.872048495374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45957.872048495374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45957.872048495374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45957.872048495374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45957.872048495374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45957.872048495374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45957.872048495374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45957.872048495374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45957.872048495374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45957.872048495374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45957.872048495374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45957.872048495374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45957.872048495374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45957.872048495374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45957.872048495374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45957.872048495374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45957.872048495374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45957.872048495374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45957.872048495374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45957.872048495374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45957.872048495374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45957.872048495374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45957.872048495374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45957.872048495374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45957.872048495374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45957.872048495374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45957.872048495374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45957.872048495374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45957.872048495374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45957.872048495374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45957.872048495374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45957.872048495374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45957.872048495374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45957.872048495374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45957.872048495374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45957.872048495374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45957.872048495374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45957.872048495374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45957.872048495374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45957.872048495374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45957.872048495374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45957.872048495374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45957.872048495374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45957.872048495374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45957.872048495374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45957.872048495374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45957.872048495374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45957.872048495374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45957.872048495374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45957.872048495374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45957.872048495374</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45957.872048495374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45957.872048495374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45957.872048495374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45957.872048495374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45957.872048495374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45957.872048495374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45957.872048495374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45957.872048495374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45957.872048495374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45957.872048495374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45957.872048495374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45957.872048495374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45957.872048495374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45957.872048495374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45957.872048495374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45957.872048495374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45957.872048495374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45957.872048495374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45957.872048495374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45957.872048495374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45957.872048495374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45957.872048495374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45957.872048495374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45957.872048495374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45957.872048495374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45957.872048495374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45957.872048495374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45957.872048495374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45957.872048495374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45957.872048495374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45957.872048495374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45957.872048495374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45957.872048495374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45957.872048495374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45957.872048495374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45957.872048495374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45957.872048495374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45957.872048495374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45957.872048495374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45957.872048495374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45957.872048495374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45957.872048495374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45957.872048495374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45957.872048495374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45957.872048495374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45957.872048495374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45957.872048495374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45957.872048495374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45957.872048495374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45957.872048495374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45957.872048495374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45957.872048495374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45957.872048495374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45957.872048495374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45957.872048495374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45957.872048495374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45957.872048495374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45957.872048495374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45957.872048495374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45957.872048495374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45957.872048495374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45957.872048495374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45957.872048495374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45957.872048495374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45957.872048495374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45957.872048495374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45957.872048495374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45957.872048495374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45957.872048495374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45957.872048495374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45957.872048495374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45957.872048495374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45957.872048495374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45957.872048495374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45957.872048495374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45957.872048495374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45957.872048495374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45957.872048495374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45957.872048495374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45957.872048495374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45957.872048495374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45957.872048495374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45957.872048495374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45957.872048495374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45957.872048495374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45957.872048495374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45957.872048495374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45957.872048495374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45957.872048495374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45957.872048495374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45957.872048495374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45957.872048495374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45957.872048495374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45957.872048495374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45957.872048495374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45957.872048495374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45957.872048495374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45957.872048495374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45957.872048495374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45957.872048495374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45957.872048495374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45957.872048495374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45957.872048495374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45957.872048495374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45957.872048495374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45957.872048495374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45957.872048495374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45957.872048495374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45957.872048495374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45957.872048495374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45957.872048495374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45957.872048495374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45957.872048495374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45957.872048495374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45957.872048495374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45957.872048495374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45957.872048495374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45957.872048495374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45957.872048495374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45957.872048495374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45957.872048495374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45957.872048495374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45957.872048495374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45957.872048495374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45957.872048495374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45957.872048495374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45957.872048495374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45957.872048495374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45957.872048495374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45957.872048495374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45957.872048495374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45957.872048495374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45957.872048495374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45957.872048495374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45957.872048495374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45957.872048495374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45957.872048495374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45957.872048495374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45957.872048495374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45957.872048495374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45957.872048495374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45957.872048495374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45957.872048495374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45957.872048495374</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45957.872048495374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45957.872048495374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45957.872048495374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45957.872048495374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45957.872048495374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45957.872048495374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45957.872048495374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45957.872048495374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45957.872048495374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45957.872048495374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45957.872048495374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45957.872048495374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45957.872048495374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45957.872048495374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45957.872048495374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45957.872048495374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45957.872048495374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45957.872048495374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45957.872048495374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45957.872048495374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45957.872048495374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45957.872048495374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45957.872048495374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45957.872048495374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45957.872048495374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45957.872048495374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45957.872048495374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45957.872048495374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45957.872048495374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45957.872048495374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45957.872048495374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45957.872048495374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45957.872048495374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45957.872048495374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45957.872048495374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45957.872048495374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45957.872048495374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45957.872048495374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45957.872048495374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45957.872048495374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45957.872048495374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45957.872048495374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45957.872048495374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45957.872048495374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45957.872048495374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45957.872048495374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45957.872048495374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45957.872048495374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45957.872048495374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45957.872048495374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45957.872048495374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45957.872048495374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45957.872048495374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45957.872048495374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45957.872048495374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45957.872048495374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45957.872048495374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45957.872048495374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45957.872048495374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45957.872048495374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45957.872048495374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45957.872048495374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45957.872048495374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45957.872048495374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45957.872048495374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45957.872048495374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45957.872048495374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45957.872048495374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45957.872048495374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45957.872048495374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45957.872048495374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45957.872048495374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45957.872048495374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45957.872048611112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45957.872048611112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45957.872048611112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45957.872048611112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45957.872048611112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45957.872048611112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45957.872048611112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45957.872048611112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45957.872048611112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45957.872048611112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45957.872048611112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45957.872048611112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45957.872048611112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45957.872048611112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45957.872048611112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45957.872048611112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45957.872048611112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45957.872048611112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45957.872048611112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45957.872048611112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45957.872048611112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45957.872048611112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45957.872048611112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45957.872048611112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45957.872048611112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45957.872048611112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45957.872048611112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45957.872048611112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45957.872048611112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45957.872048611112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45957.872048611112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45957.872048611112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45957.872048611112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45957.872048611112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45957.872048611112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45957.872048611112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45957.872048611112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45957.872048611112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45957.872048611112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45957.872048611112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45957.872048611112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45957.872048611112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45957.872048611112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45957.872048611112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45957.872048611112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45957.872048611112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45957.872048611112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45957.872048611112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45957.872048611112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45957.872048611112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45957.872048611112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45957.872048611112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45957.872048611112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45957.872048611112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45957.872048611112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45957.872048611112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45957.872048611112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45957.872048611112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45957.872048611112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45957.872048611112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45957.872048611112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45957.872048611112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45957.872048611112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45957.872048611112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45957.872048611112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45957.872048611112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45957.872048611112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45957.872048611112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45957.872048611112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45957.872048611112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45957.872048611112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45957.872048611112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45957.872048611112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45957.872048611112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45957.872048611112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45957.872048611112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45957.872048611112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45957.872048611112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45957.872048611112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45957.872048611112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45957.872048611112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45957.872048611112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45957.872048611112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45957.872048611112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45957.872048611112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45957.872048611112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45957.872048611112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45957.872048611112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45957.872048611112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45957.872048611112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45957.872048611112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45957.872048611112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45957.872048611112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45957.872048611112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45957.872048611112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45957.872048611112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45957.872048611112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45957.872048611112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45957.872048611112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45957.872048611112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45957.872048611112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45957.872048611112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45957.872048611112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45957.872048611112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45957.872048611112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45957.872048611112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45957.872048611112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45957.872048611112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45957.872048611112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45957.872048611112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45957.872048611112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45957.872048611112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45957.872048611112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45957.872048611112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45957.872048611112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45957.872048611112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45957.872048611112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45957.872048611112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45957.872048611112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45957.872048611112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45957.872048611112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45957.872048611112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45957.872048611112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45957.872048611112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45957.872048611112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45957.872048611112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45957.872048611112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45957.872048611112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45957.872048611112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45957.872048611112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45957.872048611112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45957.872048611112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45957.872048611112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45957.872048611112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45957.872048611112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45957.872048611112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45957.872048611112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45957.872048611112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45957.872048611112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45957.872048611112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45957.872048611112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45957.872048611112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45957.872048611112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45957.872048611112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45957.872048611112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45957.872048611112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45957.872048611112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45957.872048611112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45957.872048611112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45957.872048611112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45957.872048611112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45957.872048611112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45957.872048611112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45957.872048611112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45957.872048611112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45957.872048611112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45957.872048611112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45957.872048611112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45957.872048611112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45957.872048611112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45957.872048611112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45957.872048611112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45957.872048611112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45957.872048611112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45957.872048611112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45957.872048611112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45957.872048611112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45957.872048611112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45957.872048611112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45957.872048611112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45957.872048611112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45957.872048611112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45957.872048611112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45957.872048611112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45957.872048611112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45957.872048611112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45957.872048611112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45957.872048611112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45957.872048611112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45957.872048611112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45957.872048611112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45957.872048611112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45957.872048611112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45957.872048611112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45957.872048611112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45957.872048611112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45957.872048611112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45957.872048611112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45957.872048611112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45957.872048611112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45957.872048611112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45957.872048611112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45957.872048611112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45957.872048611112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45957.872048611112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45957.872048611112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45957.872048611112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45957.872048611112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45957.872048611112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45957.872048611112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45957.872048611112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45957.872048611112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45957.872048611112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45957.872048611112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45957.872048611112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45957.872048611112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45957.872048611112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45957.872048611112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45957.872048611112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45957.872048611112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45957.872048611112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45957.872048611112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45957.872048611112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45957.872048611112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45957.872048611112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45957.872048611112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45957.872048611112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45957.872048611112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45957.872048611112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45957.872048611112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45957.872048611112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45957.872048611112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45957.872048611112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45957.872048611112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45957.872048611112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45957.872048611112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45957.872048611112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45957.872048611112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45957.872048611112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45957.872048611112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45957.872048611112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45957.872048611112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45957.872048611112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45957.872048611112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45957.872048611112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45957.872048611112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45957.872048611112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45957.872048611112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45957.872048611112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45957.872048611112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45957.872048611112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45957.872048611112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45957.872048611112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45957.872048611112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45957.872048611112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45957.872048611112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45957.872048611112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45957.872048611112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45957.872048611112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45957.872048611112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45957.872048611112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45957.872048611112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45957.872048611112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45957.872048611112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45957.872048611112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45957.872048611112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45957.872048611112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45957.872048611112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45957.872048611112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45957.872048611112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45957.872048611112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45957.872048611112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45957.872048611112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45957.872048611112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45957.872048611112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45957.872048611112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45957.872048611112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45957.872048611112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45957.872048611112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45957.872048611112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45957.872048611112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45957.872048611112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45957.872048611112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45957.872048611112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45957.872048611112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45957.872048611112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45957.872048611112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45957.872048611112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45957.872048611112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45957.872048611112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45957.872048611112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45957.872048611112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45957.872048611112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45957.872048611112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45957.872048611112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45957.872048611112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45957.872048611112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45957.872048611112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45957.872048611112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45957.872048611112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45957.872048611112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45957.872048611112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45957.872048611112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45957.872048611112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45957.872048611112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45957.872048611112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45957.872048611112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45957.872048611112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45957.872048611112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45957.872048611112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45957.872048611112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45957.872048611112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45957.872048611112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45957.872048611112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45957.872048611112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45957.872048611112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45957.872048611112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45957.872048611112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45957.872048611112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45957.872048611112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45957.872048611112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45957.872048611112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45957.872048611112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45957.872048611112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45957.872048611112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45957.872048611112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45957.872048611112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45957.872048611112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45957.872048611112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45957.872048611112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45957.872048611112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45957.872048611112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45957.872048611112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45957.872048611112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45957.872048611112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45957.872048611112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45957.872048611112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45957.872048611112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45957.872048611112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45957.872048611112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45957.872048611112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45957.872048611112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45957.872048611112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45957.872048611112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45957.872048611112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45957.872048611112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45957.872048611112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45957.872048611112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45957.872048611112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45957.872048611112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45957.872048611112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45957.872048611112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45957.872048611112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45957.872048611112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45957.872048611112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45957.872048611112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45957.872048611112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45957.872048611112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45957.872048611112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45957.872048611112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45957.872048611112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45957.872048611112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45957.872048611112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45957.872048611112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45957.872048611112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45957.872048611112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45957.872048611112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45957.872048611112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45957.872048611112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45957.872048611112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45957.872048611112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45957.872048611112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45957.872048611112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45957.872048611112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45957.872048611112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45957.872048611112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45957.872048611112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45957.872048611112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45957.872048611112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45957.872048611112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45957.872048611112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45957.872048611112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45957.872048611112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45957.872048611112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45957.872048611112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45957.872048611112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45957.872048611112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45957.872048611112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45957.872048611112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45957.872048611112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45957.872048611112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45957.872048611112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45957.872048611112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45957.872048611112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45957.872048611112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45957.872048611112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45957.872048611112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45957.872048611112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45957.872048611112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45957.872048611112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45957.872048611112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45957.872048611112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45957.872048611112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45957.872048611112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45957.872048611112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45957.872048611112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45957.872048611112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45957.872048611112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45957.872048611112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45957.872048611112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45957.872048611112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45957.872048611112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45957.872048611112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45957.872048611112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45957.872048611112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45957.872048611112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45957.872048611112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45957.872048611112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45957.872048611112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45957.872048611112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45957.872048611112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45957.872048611112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45957.872048611112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45957.872048611112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45957.872048611112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45957.872048611112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45957.872048611112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45957.872048611112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45957.872048611112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45957.872048611112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45957.872048611112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45957.872048611112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45957.872048611112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45957.872048611112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45957.872048611112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45957.872048611112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45957.872048611112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45957.872048611112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45957.872048611112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45957.872048611112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45957.872048611112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45957.872048611112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45957.872048611112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45957.872048611112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45957.872048611112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45957.872048611112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45957.872048611112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45957.872048611112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45957.872048611112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45957.872048611112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45957.872048611112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45957.872048611112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45957.872048611112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45957.872048611112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45957.872048611112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45957.872048611112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45957.872048611112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45957.872048611112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45957.872048611112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45957.872048611112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45957.872048611112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45957.872048611112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45957.872048611112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45957.872048611112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45957.872048611112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45957.872048611112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45957.872048611112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45957.872048611112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45957.872048611112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45957.872048611112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45957.872048611112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45957.872048611112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45957.872048611112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45957.872048611112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45957.872048611112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45957.872048611112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45957.872048611112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45957.872048611112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45957.872048611112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45957.872048611112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45957.872048611112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45957.872048611112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45957.872048611112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45957.872048611112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45957.872048611112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45957.872048611112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45957.872048611112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45957.872048611112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45957.872048611112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45957.872048611112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45957.872048611112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45957.872048611112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45957.872048611112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45957.872048611112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45957.872048611112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45957.872048611112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45957.872048611112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45957.872048611112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45957.872048611112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45957.872048611112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45957.872048611112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45957.872048611112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45957.872048611112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45957.872048611112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45957.872048611112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45957.872048611112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45957.872048611112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45957.872048611112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45957.872048611112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45957.872048611112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45957.872048611112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45957.872048611112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45957.872048611112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45957.872048611112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45957.872048611112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45957.872048611112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45957.872048611112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45957.872048611112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45957.872048611112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45957.872048611112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45957.872048611112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45957.872048611112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45957.872048611112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45957.872048611112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45957.872048611112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45957.872048611112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45957.872048611112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45957.872048611112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45957.872048611112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45957.872048611112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45957.872048611112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45957.872048611112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45957.872048611112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45957.872048611112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45957.872048611112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45957.872048611112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45957.872048611112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45957.872048611112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45957.872048611112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45957.872048611112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45957.872048611112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45957.872048611112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45957.872048611112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45957.872048611112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45957.872048611112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45957.872048611112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45957.872048611112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45957.872048611112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45957.872048611112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45957.872048611112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45957.872048611112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45957.872048611112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45957.872048611112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45957.872048611112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45957.872048611112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45957.872048611112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45957.872048611112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45957.872048611112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45957.872048611112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45957.872048611112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45957.872048611112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45957.872048611112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45957.872048611112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45957.872048611112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45957.872048611112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45957.872048611112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45957.872048611112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45957.872048611112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45957.872048611112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45957.872048611112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45957.872048611112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45957.872048611112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45957.872048611112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45957.872048611112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45957.872048611112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45957.872048611112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45957.872048611112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45957.872048611112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45957.872048611112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45957.872048611112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45957.872048611112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45957.872048611112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45957.872048611112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45957.872048611112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45957.872048611112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45957.872048611112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45957.872048611112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45957.872048611112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45957.872048611112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45957.872048611112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45957.872048611112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45957.872048611112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45957.872048611112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45957.872048611112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45957.872048611112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45957.872048611112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45957.872048611112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45957.872048611112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45957.872048611112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45957.872048611112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45957.872048611112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45957.872048611112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45957.872048611112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45957.872048611112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45957.872048611112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45957.872048611112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45957.872048611112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45957.872048611112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45957.872048611112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45957.872048611112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45957.872048611112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45957.872048611112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45957.872048611112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45957.872048611112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45957.872048611112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45957.872048611112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45957.872048611112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45957.872048611112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45957.872048611112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45957.872048611112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45957.872048611112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45957.872048611112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45957.872048611112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45957.872048611112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45957.872048611112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45957.872048611112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45957.872048611112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45957.872048611112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45957.872048611112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45957.872048611112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45957.872048611112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45957.872048611112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45957.872048611112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45957.872048611112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45957.872048611112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45957.872048611112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45957.872048611112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45957.872048611112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45957.872048611112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45957.872048611112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45957.872048611112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45957.872048611112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45957.872048611112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45957.872048611112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45957.872048611112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45957.872048611112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45957.872048611112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45957.872048611112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45957.872048611112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45957.872048611112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45957.872048611112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45957.872048611112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45957.872048611112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45957.872048611112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45957.872048611112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45957.872048611112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45957.872048611112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45957.872048611112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45957.872048611112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45957.872048611112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45957.872048611112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45957.872048611112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45957.872048611112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45957.872048611112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45957.872048611112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45957.872048611112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45957.872048611112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45957.872048611112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45957.872048611112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45957.872048611112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45957.872048611112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45957.872048611112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45957.872048611112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45957.872048611112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45957.872048611112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45957.872048611112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45957.872048611112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45957.872048611112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45957.872048611112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45957.872048611112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45957.872048611112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45957.872048611112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45957.872048611112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45957.872048611112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45957.872048611112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45957.872048611112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45957.872048611112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45957.872048611112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45957.872048611112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45957.872048611112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45957.872048611112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45957.872048611112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45957.872048611112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45957.872048611112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45957.872048611112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45957.872048611112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45957.872048611112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45957.872048611112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45957.872048611112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45957.872048611112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45957.872048611112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45957.872048611112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45957.872048611112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45957.872048611112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45957.872048611112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45957.872048611112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45957.872048611112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45957.872048611112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45957.872048611112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45957.872048611112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45957.872048611112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45957.872048611112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45957.872048611112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45957.872048611112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45957.872048611112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45957.872048611112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45957.872048611112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45957.872048611112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45957.872048611112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45957.872048611112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45957.872048611112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45957.872048611112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45957.872048611112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45957.872048611112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45957.872048611112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45957.872048611112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45957.872048611112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45957.872048611112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45957.872048611112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45957.872048611112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45957.872048611112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45957.872048611112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45957.872048611112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45957.872048611112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45957.872048611112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45957.872048611112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45957.872048611112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45957.872048611112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45957.872048611112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45957.872048611112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45957.872048611112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45957.872048611112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45957.872048611112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45957.872048611112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45957.872048611112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45957.872048611112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45957.872048611112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45957.872048611112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45957.872048611112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45957.872048611112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45957.872048611112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45957.872048611112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45957.872048611112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45957.872048611112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45957.872048611112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45957.872048611112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45957.872048611112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45957.872048611112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45957.872048611112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45957.872048611112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45957.872048611112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45957.872048611112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45957.872048611112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45957.872048611112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45957.872048611112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45957.872048611112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45957.872048611112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45957.872048611112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45957.872048611112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45957.872048611112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45957.872048611112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45957.872048611112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45957.872048611112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45957.872048611112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45957.872048611112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45957.872048611112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45957.872048611112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45957.872048611112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45957.872048611112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45957.872048611112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45957.872048611112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45957.872048611112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45957.872048611112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45957.872048611112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45957.872048611112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45957.872048611112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45957.872048611112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45957.872048611112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45957.872048611112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45957.872048611112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45957.872048611112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45957.872048611112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45957.872048611112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45957.872048611112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45957.872048611112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45957.872048611112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45957.872048611112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45957.872048611112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45957.872048611112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45957.872048611112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45957.872048611112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45957.872048611112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45957.872048611112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45957.872048611112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45957.872048611112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45957.872048611112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45957.872048611112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45957.872048611112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45957.872048611112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45957.872048611112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45957.872048611112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45957.872048611112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45957.872048611112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45957.872048611112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45957.872048611112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45957.872048611112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45957.872048611112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45957.872048611112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45957.872048611112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45957.872048611112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45957.872048611112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45957.872048611112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45957.872048611112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45957.872048611112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45957.872048611112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45957.872048611112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45957.872048611112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45957.872048611112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45957.872048611112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45957.872048611112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45957.872048611112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45957.872048611112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45957.872048611112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45957.872048611112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45957.872048611112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45957.872048611112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45957.872048611112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45957.872048611112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45957.872048611112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45957.872048611112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45957.872048611112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45957.872048611112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45957.872048611112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45957.872048611112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45957.872048611112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45957.872048611112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45957.872048611112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45957.872048611112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45957.872048611112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45957.872048611112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45957.872048611112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45957.872048611112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45957.872048611112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45957.872048611112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45957.872048611112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45957.872048611112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45957.872048611112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45957.872048611112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45957.872048611112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45957.872048611112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45957.872048611112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45957.872048611112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45957.872048611112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45957.872048611112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45957.872048611112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45957.872048611112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45957.872048611112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45957.872048611112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45957.872048611112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45957.872048611112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45957.872048611112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45957.872048611112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45957.872048611112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45957.872048611112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45957.872048611112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45957.872048611112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45957.872048611112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45957.872048611112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45957.872048611112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45957.872048611112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45957.872048611112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45957.872048611112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45957.872048611112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45957.872048611112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45957.872048611112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45957.872048611112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45957.872048611112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45957.872048611112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45957.872048611112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45957.872048611112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45957.872048611112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45957.872048611112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45957.872048611112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45957.872048611112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45957.872048611112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45957.872048611112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45957.872048611112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45957.872048611112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45957.872048611112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45957.872048611112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45957.872048611112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45957.872048611112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45957.872048611112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45957.872048611112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45957.872048611112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45957.872048611112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45957.872048611112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45957.872048611112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45957.872048611112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45957.872048611112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45957.872048611112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45957.872048611112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45957.872048611112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45957.872048611112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45957.872048611112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45957.872048611112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45957.872048611112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45957.872048611112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45957.872048611112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45957.872048611112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45957.872048611112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45957.872048611112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45957.872048611112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45957.872048611112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45957.872048611112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45957.872048611112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45957.872048611112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45957.872048611112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45957.872048611112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45957.872048611112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45957.872048611112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45957.872048611112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45957.872048611112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45957.872048611112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45957.872048611112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45957.872048611112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45957.872048611112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45957.872048611112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45957.872048611112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45957.872048611112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45957.872048611112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45957.872048611112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45957.872048611112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45957.872048611112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45957.872048611112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45957.872048611112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45957.872048611112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45957.872048611112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45957.872048611112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45957.872048611112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45957.872048611112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45957.872048611112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45957.872048611112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45957.872048611112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45957.872048611112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45957.872048611112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45957.872048611112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45957.872048611112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45957.872048611112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45957.872048611112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45957.872048611112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45957.872048611112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45957.872048611112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45957.872048611112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45957.872048611112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45957.872048611112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45957.872048611112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45957.872048611112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45957.872048611112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45957.872048611112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45957.872048611112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45957.872048611112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45957.872048611112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45957.872048611112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45957.872048611112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45957.872048611112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45957.872048611112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45957.872048611112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45957.872048611112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45957.872048611112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45957.872048611112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45957.872048611112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45957.872048611112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45957.872048611112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45957.872048611112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45957.872048611112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45957.872048611112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45957.872048611112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45957.872048611112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45957.872048611112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45957.872048611112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45957.872048611112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45957.872048611112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45957.872048611112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45957.872048611112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45957.872048611112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45957.872048611112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45957.872048611112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45957.872048611112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45957.872048611112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45957.872048611112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45957.872048611112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45957.872048611112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45957.872048611112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45957.872048611112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45957.872048611112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45957.872048611112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45957.872048611112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45957.872048611112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45957.872048611112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45957.872048611112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45957.872048611112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45957.872048611112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45957.872048611112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45957.872048611112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45957.872048611112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45957.872048611112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45957.872048611112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45957.872048611112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45957.872048611112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45957.872048611112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45957.872048611112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45957.872048611112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45957.872048611112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45957.872048611112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45957.872048611112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45957.872048611112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45957.872048611112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45957.872048611112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45957.872048611112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45957.872048611112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45957.872048611112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45957.872048611112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45957.872048611112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45957.872048611112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45957.872048611112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45957.872048611112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45957.872048611112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45957.872048611112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45957.872048611112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45957.872048611112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45957.872048611112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45957.872048611112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45957.872048611112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45957.872048611112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45957.872048611112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45957.872048611112</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tabSelected="1"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254.39133090277755</v>
      </c>
      <c r="H2" s="99">
        <v>45703.474768518521</v>
      </c>
      <c r="I2" s="99" t="str">
        <f>IFERROR(VLOOKUP(D2,DB!A:F,6,0),"")</f>
        <v>SCECO</v>
      </c>
      <c r="J2" s="99" t="str">
        <f>IFERROR(VLOOKUP(D2,DB!A:G,7,0),"")</f>
        <v>Dead</v>
      </c>
      <c r="K2" s="101" t="s">
        <v>39086</v>
      </c>
      <c r="L2" s="94" t="str">
        <f>IFERROR(VLOOKUP(D2,DB!A:I,9,0),"")</f>
        <v>Latis</v>
      </c>
    </row>
    <row r="3" spans="1:16" ht="15" customHeight="1">
      <c r="A3" s="94"/>
      <c r="B3" s="94" t="str">
        <f>IFERROR(VLOOKUP(D3,DB!A:K,11,0),"")</f>
        <v/>
      </c>
      <c r="C3" s="97"/>
      <c r="D3" s="94"/>
      <c r="E3" s="98"/>
      <c r="F3" s="99"/>
      <c r="G3" s="100">
        <f ca="1">IFERROR(NOW()-F3,"")</f>
        <v>45957.872048495374</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45957.872048495374</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45957.872048495374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45957.872048495374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45957.872048495374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45957.872048495374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45957.872048495374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45957.872048495374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45957.872048495374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45957.872048495374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45957.872048495374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45957.872048495374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45957.872048495374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45957.872048495374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45957.872048495374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45957.872048495374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45957.872048495374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45957.872048495374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45957.872048495374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45957.872048495374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45957.872048495374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45957.872048495374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45957.872048495374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45957.872048495374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45957.872048495374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45957.872048495374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45957.872048495374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45957.872048495374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45957.872048495374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45957.872048495374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45957.872048495374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45957.872048495374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45957.872048495374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45957.872048495374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45957.872048495374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45957.872048495374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45957.872048495374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45957.872048495374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45957.872048495374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45957.872048495374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45957.872048495374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45957.872048495374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45957.872048495374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45957.872048495374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45957.872048495374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45957.872048495374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45957.872048495374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45957.872048495374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45957.872048495374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45957.872048495374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45957.872048495374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45957.872048495374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45957.872048495374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45957.872048495374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45957.872048495374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45957.872048495374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45957.872048495374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45957.872048495374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45957.872048495374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45957.872048495374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45957.872048495374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45957.872048495374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45957.872048495374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45957.872048495374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45957.872048495374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45957.872048495374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45957.872048495374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45957.872048495374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45957.872048495374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45957.872048495374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45957.872048495374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45957.872048495374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45957.872048495374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45957.872048495374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45957.872048495374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45957.872048495374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45957.872048495374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45957.872048495374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45957.872048495374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45957.872048495374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45957.872048495374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45957.872048495374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45957.872048495374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45957.872048495374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45957.872048495374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45957.872048495374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45957.872048495374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45957.872048495374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45957.872048495374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45957.872048495374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45957.872048495374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45957.872048495374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45957.872048495374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45957.872048495374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45957.872048495374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45957.872048495374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45957.872048495374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45957.872048495374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45957.872048495374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45957.872048495374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45957.872048495374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45957.872048495374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45957.872048495374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45957.872048495374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45957.872048495374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45957.872048495374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45957.872048495374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45957.872048495374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45957.872048495374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45957.872048495374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45957.872048495374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45957.872048495374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45957.872048495374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45957.872048495374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45957.872048495374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45957.872048495374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45957.872048495374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45957.872048495374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45957.872048495374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45957.872048495374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45957.872048495374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45957.872048495374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45957.872048495374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45957.872048495374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45957.872048495374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45957.872048495374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45957.872048495374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45957.872048495374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45957.872048495374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45957.872048495374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45957.872048495374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45957.872048495374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45957.872048495374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45957.872048495374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45957.872048495374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45957.872048495374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45957.872048495374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45957.872048495374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45957.872048495374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45957.872048495374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45957.872048495374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45957.872048495374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45957.872048495374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45957.872048495374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45957.872048495374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45957.872048495374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45957.872048495374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45957.872048495374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45957.872048495374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45957.872048495374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45957.872048495374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45957.872048495374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45957.872048495374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45957.872048495374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45957.872048495374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45957.872048495374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45957.872048495374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45957.872048495374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45957.872048495374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45957.872048495374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45957.872048495374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45957.872048495374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45957.872048495374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45957.872048495374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45957.872048495374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45957.872048495374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45957.872048495374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45957.872048495374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45957.872048495374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45957.872048495374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45957.872048495374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45957.872048495374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45957.872048495374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45957.872048495374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45957.872048495374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45957.872048495374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45957.872048495374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45957.872048495374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45957.872048495374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45957.872048495374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45957.872048495374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45957.872048495374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45957.872048495374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45957.872048495374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45957.872048495374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45957.872048495374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45957.872048495374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45957.872048495374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45957.872048495374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45957.872048495374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45957.872048495374</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45957.872048495374</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39087</v>
      </c>
      <c r="B2" s="37" t="str">
        <f>IFERROR(VLOOKUP(D2,DB!A:K,11,0),"")</f>
        <v>R5</v>
      </c>
      <c r="C2" s="37">
        <v>3</v>
      </c>
      <c r="D2" s="118" t="s">
        <v>36034</v>
      </c>
      <c r="E2" s="37" t="s">
        <v>38998</v>
      </c>
      <c r="F2" s="38">
        <v>45891.832060185188</v>
      </c>
      <c r="G2" s="144">
        <f ca="1">IFERROR(NOW()-F2,"")</f>
        <v>66.039988310185436</v>
      </c>
      <c r="H2" s="38">
        <v>45891.790393518517</v>
      </c>
      <c r="I2" s="37" t="str">
        <f>IFERROR(VLOOKUP(D2,DB!A:F,6,0),"")</f>
        <v>Generator-SG</v>
      </c>
      <c r="J2" s="37" t="str">
        <f>IFERROR(VLOOKUP(D2,DB!A:G,7,0),"")</f>
        <v>Vandalized</v>
      </c>
      <c r="K2" s="37" t="s">
        <v>39088</v>
      </c>
      <c r="L2" s="37" t="str">
        <f>IFERROR(VLOOKUP(D2,DB!A:I,9,0),"")</f>
        <v>Latis</v>
      </c>
      <c r="M2" s="117"/>
    </row>
    <row r="3" spans="1:13" ht="30.75">
      <c r="A3" s="37" t="s">
        <v>39089</v>
      </c>
      <c r="B3" s="37" t="str">
        <f>IFERROR(VLOOKUP(D3,DB!A:K,11,0),"")</f>
        <v>R5</v>
      </c>
      <c r="C3" s="37">
        <v>1</v>
      </c>
      <c r="D3" s="37" t="s">
        <v>31329</v>
      </c>
      <c r="E3" s="37" t="s">
        <v>39079</v>
      </c>
      <c r="F3" s="38">
        <v>45926.188877314817</v>
      </c>
      <c r="G3" s="144">
        <f t="shared" ref="G3" ca="1" si="0">IFERROR(NOW()-F3,"")</f>
        <v>31.68317118055711</v>
      </c>
      <c r="H3" s="38">
        <v>45926.158159722225</v>
      </c>
      <c r="I3" s="37" t="str">
        <f>IFERROR(VLOOKUP(D3,DB!A:F,6,0),"")</f>
        <v>SCECO</v>
      </c>
      <c r="J3" s="37" t="str">
        <f>IFERROR(VLOOKUP(D3,DB!A:G,7,0),"")</f>
        <v>Good</v>
      </c>
      <c r="K3" s="37" t="s">
        <v>39090</v>
      </c>
      <c r="L3" s="37" t="str">
        <f>IFERROR(VLOOKUP(D3,DB!A:I,9,0),"")</f>
        <v>Latis</v>
      </c>
      <c r="M3" s="117"/>
    </row>
    <row r="4" spans="1:13" ht="48" customHeight="1">
      <c r="A4" s="152" t="s">
        <v>39091</v>
      </c>
      <c r="B4" s="152" t="str">
        <f>IFERROR(VLOOKUP(D4,DB!A:K,11,0),"")</f>
        <v>R5</v>
      </c>
      <c r="C4" s="152">
        <v>1</v>
      </c>
      <c r="D4" s="152" t="s">
        <v>34781</v>
      </c>
      <c r="E4" s="152" t="s">
        <v>39079</v>
      </c>
      <c r="F4" s="153">
        <v>45948.661111111112</v>
      </c>
      <c r="G4" s="154">
        <f ca="1">IFERROR(NOW()-F4,"")</f>
        <v>9.2109373842613422</v>
      </c>
      <c r="H4" s="153">
        <v>45948.661111111112</v>
      </c>
      <c r="I4" s="152" t="str">
        <f>IFERROR(VLOOKUP(D4,DB!A:F,6,0),"")</f>
        <v>SCECO</v>
      </c>
      <c r="J4" s="152" t="str">
        <f>IFERROR(VLOOKUP(D4,DB!A:G,7,0),"")</f>
        <v>Dead</v>
      </c>
      <c r="K4" s="152" t="s">
        <v>39092</v>
      </c>
      <c r="L4" s="152" t="str">
        <f>IFERROR(VLOOKUP(D4,DB!A:I,9,0),"")</f>
        <v>Latis</v>
      </c>
    </row>
    <row r="5" spans="1:13" ht="15">
      <c r="A5" s="152"/>
      <c r="B5" s="152" t="str">
        <f>IFERROR(VLOOKUP(D5,DB!A:K,11,0),"")</f>
        <v/>
      </c>
      <c r="C5" s="152"/>
      <c r="D5" s="152"/>
      <c r="E5" s="152"/>
      <c r="F5" s="153"/>
      <c r="G5" s="154">
        <f ca="1">IFERROR(NOW()-F5,"")</f>
        <v>45957.872048495374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45957.872048495374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45957.872048495374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45957.872048495374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45957.872048495374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45957.872048495374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45957.872048495374</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45957.872048495374</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45957.872048495374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45957.872048495374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45957.872048495374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45957.872048495374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45957.872048495374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45957.872048495374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45957.872048495374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45957.872048495374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45957.872048495374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45957.872048495374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45957.872048495374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45957.872048495374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45957.872048495374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45957.872048495374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45957.872048495374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45957.872048495374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45957.872048495374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45957.872048495374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45957.872048495374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45957.872048495374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45957.872048495374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45957.872048495374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45957.872048495374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45957.872048495374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45957.872048495374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45957.872048495374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45957.872048495374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45957.872048495374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45957.872048495374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45957.872048495374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45957.872048495374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45957.872048495374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45957.872048495374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45957.872048495374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45957.872048495374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45957.872048495374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45957.872048495374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45957.872048495374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45957.872048495374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45957.872048495374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45957.872048495374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45957.872048495374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45957.872048495374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45957.872048495374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45957.872048495374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45957.872048495374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45957.872048495374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45957.872048495374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45957.872048495374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45957.872048495374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45957.872048495374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45957.872048495374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45957.872048495374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45957.872048495374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45957.872048495374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45957.872048495374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45957.872048495374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45957.872048495374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45957.872048495374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45957.872048495374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45957.872048495374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45957.872048495374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45957.872048495374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45957.872048495374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45957.872048495374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45957.872048495374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45957.872048495374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45957.872048495374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45957.872048495374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45957.872048495374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45957.872048495374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45957.872048495374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45957.872048495374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45957.872048495374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45957.872048495374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45957.872048495374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45957.872048495374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45957.872048495374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45957.872048495374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45957.872048495374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45957.872048495374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45957.872048495374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45957.872048495374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45957.872048495374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45957.872048495374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45957.872048495374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45957.872048495374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45957.872048495374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45957.872048495374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45957.872048495374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45957.872048495374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45957.872048495374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45957.872048495374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45957.872048495374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45957.872048495374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45957.872048495374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45957.872048495374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45957.872048495374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45957.872048495374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45957.872048495374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45957.872048495374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45957.872048495374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45957.872048495374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45957.872048495374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45957.872048495374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45957.872048495374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45957.872048495374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45957.872048495374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45957.872048495374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45957.872048495374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45957.872048495374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45957.872048495374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45957.872048495374</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45957.872048495374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45957.872048495374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45957.872048495374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45957.872048495374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45957.872048495374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45957.872048495374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45957.872048495374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45957.872048495374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45957.872048495374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45957.872048495374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45957.872048495374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45957.872048495374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45957.872048495374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45957.872048495374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45957.872048495374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45957.872048495374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45957.872048495374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45957.872048495374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45957.872048495374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45957.872048495374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45957.872048495374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45957.872048495374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45957.872048495374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45957.872048495374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45957.872048495374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45957.872048495374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45957.872048495374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45957.872048495374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45957.872048495374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45957.872048495374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45957.872048495374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45957.872048495374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45957.872048495374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45957.872048495374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45957.872048495374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45957.872048495374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45957.872048495374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45957.872048495374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45957.872048495374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45957.872048495374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45957.872048495374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45957.872048495374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45957.872048495374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45957.872048495374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45957.872048495374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45957.872048495374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45957.872048495374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45957.872048495374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45957.872048495374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45957.872048495374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45957.872048495374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45957.872048495374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45957.872048495374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45957.872048495374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45957.872048495374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45957.872048495374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45957.872048495374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45957.872048495374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45957.872048495374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45957.872048495374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45957.872048495374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45957.872048495374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45957.872048495374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45957.872048495374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45957.872048495374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45957.872048495374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45957.872048495374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45957.872048495374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45957.872048495374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45957.872048495374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45957.872048495374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45957.872048495374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45957.872048495374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45957.872048495374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45957.872048495374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45957.872048495374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45957.872048495374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45957.872048495374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45957.872048495374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45957.872048495374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45957.872048495374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45957.872048495374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45957.872048495374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45957.872048495374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45957.872048495374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45957.872048495374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45957.872048495374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45957.872048495374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45957.872048495374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45957.872048495374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45957.872048495374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45957.872048495374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45957.872048495374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45957.872048495374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45957.872048495374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45957.872048495374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45957.872048495374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45957.872048495374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45957.872048495374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45957.872048495374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45957.872048495374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45957.872048495374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45957.872048495374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45957.872048495374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45957.872048495374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45957.872048495374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45957.872048495374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45957.872048495374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45957.872048495374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45957.872048495374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45957.872048495374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45957.872048495374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45957.872048495374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45957.872048495374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45957.872048495374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45957.872048495374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45957.872048495374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45957.872048495374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45957.872048495374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45957.872048495374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45957.872048495374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45957.872048495374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45957.872048495374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45957.872048495374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45957.872048495374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45957.872048495374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45957.872048495374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45957.872048495374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45957.872048495374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45957.872048495374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45957.872048495374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45957.872048495374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45957.872048495374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45957.872048495374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45957.872048495374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45957.872048495374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45957.872048495374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45957.872048495374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45957.872048495374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45957.872048495374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45957.872048495374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45957.872048495374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45957.872048495374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45957.872048495374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45957.872048495374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45957.872048495374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45957.872048495374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45957.872048495374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45957.872048495374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45957.872048495374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45957.872048495374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45957.872048495374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45957.872048495374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45957.872048495374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45957.872048495374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45957.872048495374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45957.872048495374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45957.872048495374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45957.872048495374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45957.872048495374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45957.872048495374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45957.872048495374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45957.872048495374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45957.872048495374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45957.872048495374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45957.872048495374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45957.872048495374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45957.872048495374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45957.872048495374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45957.872048495374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45957.872048495374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45957.872048495374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45957.872048495374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45957.872048495374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45957.872048495374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45957.872048495374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45957.872048495374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45957.872048495374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45957.872048495374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45957.872048495374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45957.872048495374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45957.872048495374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45957.872048495374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45957.872048495374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45957.872048495374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45957.872048495374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45957.872048495374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45957.872048495374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45957.872048495374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45957.872048495374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45957.872048495374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45957.872048495374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45957.872048495374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45957.872048495374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45957.872048495374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45957.872048495374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45957.872048495374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45957.872048495374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45957.872048495374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45957.872048495374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45957.872048495374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45957.872048495374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45957.872048495374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45957.872048495374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45957.872048495374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45957.872048495374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45957.872048495374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45957.872048495374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45957.872048495374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45957.872048495374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45957.872048495374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45957.872048495374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45957.872048495374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45957.872048495374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45957.872048495374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45957.872048495374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45957.872048495374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45957.872048495374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45957.872048495374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45957.872048495374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45957.872048495374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45957.872048495374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45957.872048495374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45957.872048495374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45957.872048495374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45957.872048495374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45957.872048495374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45957.872048495374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45957.872048495374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45957.872048495374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45957.872048495374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45957.872048495374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45957.872048495374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45957.872048495374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45957.872048495374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45957.872048495374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45957.872048495374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45957.872048495374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45957.872048495374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45957.872048495374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45957.872048495374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45957.872048495374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45957.872048495374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45957.872048495374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45957.872048495374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45957.872048495374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45957.872048495374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45957.872048495374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45957.872048495374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45957.872048495374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45957.872048495374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45957.872048495374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45957.872048495374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45957.872048495374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45957.872048495374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45957.872048495374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45957.872048495374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45957.872048495374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45957.872048495374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45957.872048495374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45957.872048495374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45957.872048495374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45957.872048495374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45957.872048495374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45957.872048495374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45957.872048495374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45957.872048495374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45957.872048495374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45957.872048495374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45957.872048495374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45957.872048495374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45957.872048495374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45957.872048495374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45957.872048495374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45957.872048495374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45957.872048495374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45957.872048495374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45957.872048495374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45957.872048495374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45957.872048495374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45957.872048495374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45957.872048495374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45957.872048495374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45957.872048495374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45957.872048495374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45957.872048495374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45957.872048495374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45957.872048495374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45957.872048495374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45957.872048495374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45957.872048495374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45957.872048495374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45957.872048495374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45957.872048495374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45957.872048495374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45957.872048495374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45957.872048495374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45957.872048495374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45957.872048495374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45957.872048495374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45957.872048495374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45957.872048495374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45957.872048495374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45957.872048495374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45957.872048495374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45957.872048495374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45957.872048495374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45957.872048495374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45957.872048495374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45957.872048495374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45957.872048495374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45957.872048495374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45957.872048495374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45957.872048495374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45957.872048495374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45957.872048495374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45957.872048495374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45957.872048495374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45957.872048495374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45957.872048495374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45957.872048495374</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45957.872048495374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45957.872048495374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45957.872048495374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45957.872048495374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45957.872048495374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45957.872048495374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45957.872048495374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45957.872048495374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45957.872048495374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45957.872048495374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45957.872048495374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45957.872048495374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45957.872048495374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45957.872048495374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45957.872048495374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45957.872048495374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45957.872048495374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45957.872048495374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45957.872048495374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45957.872048495374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45957.872048495374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45957.872048495374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45957.872048495374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45957.872048495374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45957.872048495374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45957.872048495374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45957.872048495374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45957.872048495374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45957.872048495374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45957.872048495374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45957.872048495374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45957.872048495374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45957.872048495374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45957.872048495374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45957.872048495374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45957.872048495374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45957.872048495374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45957.872048495374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45957.872048495374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45957.872048495374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45957.872048495374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45957.872048495374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45957.872048495374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45957.872048495374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45957.872048495374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45957.872048495374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45957.872048495374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45957.872048495374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45957.872048495374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45957.872048495374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45957.872048495374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45957.872048495374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45957.872048495374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45957.872048495374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45957.872048495374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45957.872048495374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45957.872048495374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45957.872048495374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45957.872048495374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45957.872048495374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45957.872048495374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45957.872048495374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45957.872048495374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45957.872048495374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45957.872048495374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45957.872048495374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45957.872048495374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45957.872048495374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45957.872048495374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45957.872048495374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45957.872048495374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45957.872048495374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45957.872048495374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45957.872048495374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45957.872048495374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45957.872048495374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45957.872048495374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45957.872048495374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45957.872048495374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45957.872048495374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45957.872048495374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45957.872048495374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45957.872048495374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45957.872048495374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45957.872048495374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45957.872048495374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45957.872048495374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45957.872048495374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45957.872048495374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45957.872048495374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45957.872048495374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45957.872048495374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45957.872048495374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45957.872048495374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45957.872048495374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45957.872048495374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45957.872048495374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45957.872048495374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45957.872048495374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45957.872048495374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45957.872048495374</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2025-10-27T17:55:45Z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