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82" documentId="120_S{2AC9BD13-BADA-5192-A53E-5A8FF88502F6}" xr6:coauthVersionLast="47" xr6:coauthVersionMax="47" xr10:uidLastSave="{F3DB47CA-8D71-42D0-A420-D1D97F5F331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<sst xmlns="http://schemas.openxmlformats.org/spreadsheetml/2006/main" count="180299" uniqueCount="39129">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</sst>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312.81449756944494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45975.762923495371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45975.762923495371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45975.762923495371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45975.762923495371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45975.762923495371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45975.762923495371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45975.762923495371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45975.762923495371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45975.762923495371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45975.762923495371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45975.762923495371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45975.762923495371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45975.762923495371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45975.762923495371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45975.762923495371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45975.762923495371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45975.762923495371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45975.762923495371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45975.762923495371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45975.762923495371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45975.762923495371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45975.762923495371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45975.762923495371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45975.762923495371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45975.762923495371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45975.762923495371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45975.762923495371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45975.762923495371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45975.762923495371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45975.762923495371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45975.762923495371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45975.762923495371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45975.762923495371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45975.762923495371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45975.762923495371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45975.762923495371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45975.762923495371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45975.762923495371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45975.762923495371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45975.762923495371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45975.762923495371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45975.762923495371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45975.762923495371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45975.762923495371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45975.762923495371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45975.762923495371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45975.762923495371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45975.762923495371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45975.762923495371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45975.762923495371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45975.762923495371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45975.762923495371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45975.762923495371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45975.762923495371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45975.762923495371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45975.762923495371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45975.762923495371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45975.762923495371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45975.762923495371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45975.762923495371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45975.762923495371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45975.762923495371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45975.762923495371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45975.762923495371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45975.762923495371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45975.762923495371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45975.762923495371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45975.762923495371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45975.762923495371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45975.762923495371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45975.762923495371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45975.762923495371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45975.762923495371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45975.762923495371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45975.762923495371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45975.762923495371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45975.762923495371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45975.762923495371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45975.762923495371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45975.762923495371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45975.762923495371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45975.762923495371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45975.762923495371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45975.762923495371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45975.762923495371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45975.762923495371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45975.762923495371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45975.762923495371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45975.762923495371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45975.762923495371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45975.762923495371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45975.762923495371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45975.762923495371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45975.762923495371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45975.762923495371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150.7630855324096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1.1566387731509167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6.6673495370196179E-2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45975.762923495371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45975.762923495371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45975.762923495371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45975.762923495371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45975.762923495371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45975.762923495371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45975.762923495371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45975.762923495371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45975.762923495371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45975.762923495371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45975.762923495371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45975.762923495371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45975.762923495371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45975.762923495371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45975.762923495371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45975.762923495371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45975.762923495371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45975.762923495371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45975.762923495371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45975.762923495371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45975.762923495371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45975.762923495371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45975.762923495371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45975.762923495371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45975.762923495371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45975.762923495371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45975.762923495371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45975.762923495371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45975.762923495371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45975.762923495371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45975.762923495371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45975.762923495371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45975.762923495371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45975.762923495371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8.4578587964642793E-2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45975.762923495371</v>
      </c>
      <c r="H3" s="22">
        <v>45975.643136574072</v>
      </c>
      <c r="I3" s="19" t="str">
        <f>IFERROR(VLOOKUP(D3,DB!A:F,6,0),"")</f>
        <v>SCECO</v>
      </c>
      <c r="J3" s="18" t="str">
        <f>IFERROR(VLOOKUP(D3,DB!A:G,7,0),"")</f>
        <v>Dead</v>
      </c>
      <c r="K3" s="157" t="s">
        <v>39110</v>
      </c>
      <c r="L3" s="23" t="str">
        <f>IFERROR(VLOOKUP(D3,DB!A:I,9,0),"")</f>
        <v>Latis</v>
      </c>
    </row>
    <row r="4" spans="1:13" ht="15" customHeight="1">
      <c r="A4" s="86" t="s">
        <v>39111</v>
      </c>
      <c r="B4" s="61" t="str">
        <f>IFERROR(VLOOKUP(D4,DB!A:K,11,0),"")</f>
        <v>R3</v>
      </c>
      <c r="C4" s="18">
        <v>4</v>
      </c>
      <c r="D4" s="18" t="s">
        <v>12900</v>
      </c>
      <c r="E4" s="18"/>
      <c r="F4" s="20"/>
      <c r="G4" s="21">
        <f t="shared" ca="1" si="0"/>
        <v>45975.762923495371</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45975.762923495371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45975.762923495371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45975.762923495371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45975.762923495371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45975.762923495371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45975.762923495371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45975.762923495371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45975.762923495371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45975.762923495371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45975.762923495371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45975.762923495371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45975.762923495371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45975.762923495371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45975.762923495371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45975.762923495371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45975.762923495371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45975.762923495371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45975.762923495371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45975.762923495371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45975.762923495371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45975.762923495371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45975.762923495371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45975.762923495371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45975.762923495371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45975.762923495371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45975.762923495371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45975.762923495371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45975.762923495371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45975.762923495371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45975.762923495371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45975.762923495371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45975.762923495371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45975.762923495371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45975.762923495371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45975.762923495371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45975.762923495371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45975.762923495371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45975.762923495371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45975.762923495371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45975.762923495371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45975.762923495371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45975.762923495371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45975.762923495371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45975.762923495371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45975.762923495371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45975.762923495371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45975.762923495371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45975.762923495371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45975.762923495371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45975.762923495371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45975.762923495371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45975.762923495371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45975.762923495371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45975.762923495371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45975.762923495371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45975.762923495371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45975.762923495371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45975.762923495371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45975.762923495371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45975.762923495371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45975.762923495371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45975.762923495371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45975.762923495371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45975.762923495371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45975.762923495371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45975.762923495371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45975.762923495371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45975.762923495371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45975.762923495371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45975.762923495371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45975.762923495371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45975.762923495371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45975.762923495371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45975.762923495371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45975.762923495371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45975.762923495371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45975.762923495371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45975.762923495371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45975.762923495371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45975.762923495371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45975.762923495371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45975.762923495371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45975.762923495371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45975.762923495371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45975.762923495371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45975.762923495371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45975.762923495371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45975.762923495371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45975.762923495371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45975.762923495371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45975.762923495371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45975.762923495371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45975.762923495371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45975.762923495371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45975.762923495371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45975.762923495371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45975.762923495371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45975.762923495371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45975.762923495371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45975.762923495371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45975.762923495371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45975.762923495371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45975.762923495371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45975.762923495371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45975.762923495371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45975.762923495371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45975.762923495371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45975.762923495371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45975.762923495371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45975.762923495371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45975.762923495371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45975.762923495371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45975.762923495371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45975.762923495371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45975.762923495371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45975.762923495371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45975.762923495371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45975.762923495371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45975.762923495371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45975.762923495371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45975.762923495371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45975.762923495371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45975.762923495371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45975.762923495371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45975.762923495371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45975.762923495371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45975.762923495371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45975.762923495371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45975.762923495371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45975.762923495371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45975.762923495371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45975.762923495371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45975.762923495371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45975.762923495371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45975.762923495371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45975.762923495371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45975.762923495371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45975.762923495371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45975.762923495371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45975.762923495371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45975.762923495371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45975.762923495371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45975.762923495371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45975.762923495371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45975.762923495371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45975.762923495371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45975.762923495371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45975.762923495371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45975.762923495371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45975.762923495371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45975.762923495371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45975.762923495371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45975.762923495371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45975.762923495371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45975.762923495371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45975.762923495371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45975.762923495371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45975.762923495371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45975.762923495371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45975.762923495371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45975.762923495371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45975.762923495371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45975.762923495371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45975.762923495371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45975.762923495371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45975.762923495371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45975.762923495371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45975.762923495371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45975.762923495371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45975.762923495371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45975.762923495371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45975.762923495371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45975.762923495371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45975.762923495371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45975.762923495371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45975.762923495371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45975.762923495371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45975.762923495371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45975.762923495371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45975.762923495371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45975.762923495371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45975.762923495371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45975.762923495371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45975.762923495371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45975.762923495371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45975.762923495371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45975.762923495371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45975.762923495371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45975.762923495371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45975.762923495371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45975.762923495371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45975.762923495371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45975.762923495371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45975.762923495371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45975.762923495371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45975.762923495371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45975.762923495371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45975.762923495371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45975.762923495371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45975.762923495371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45975.762923495371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45975.762923495371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45975.762923495371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45975.762923495371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45975.762923495371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45975.762923495371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45975.762923495371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45975.762923495371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45975.762923495371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45975.762923495371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45975.762923495371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45975.762923495371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45975.762923495371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45975.762923495371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45975.762923495371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45975.762923495371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45975.762923495371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45975.762923495371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45975.762923495371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45975.762923495371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45975.762923495371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45975.762923495371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45975.762923495371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45975.762923495371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45975.762923495371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45975.762923495371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45975.762923495371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45975.762923495371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45975.762923495371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45975.762923495371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45975.762923495371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45975.762923495371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45975.762923495371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45975.762923495371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45975.762923495371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45975.762923495371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45975.762923495371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45975.762923495371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45975.762923495371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45975.762923495371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45975.762923495371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45975.762923495371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45975.762923495371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45975.762923495371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45975.762923495371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45975.762923495371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45975.762923495371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45975.762923495371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45975.762923495371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45975.762923495371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45975.762923495371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45975.762923495371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45975.762923495371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45975.762923495371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45975.762923495371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45975.762923495371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45975.762923495371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45975.762923495371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45975.762923495371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45975.762923495371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45975.762923495371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45975.762923495371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45975.762923495371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45975.762923495371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45975.762923495371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45975.762923495371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45975.762923495371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45975.762923495371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45975.762923495371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45975.762923495371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45975.762923495371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45975.762923495371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45975.762923495371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45975.762923495371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45975.762923495371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45975.762923495371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45975.762923495371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45975.762923495371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45975.762923495371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45975.762923495371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45975.762923495371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45975.762923495371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45975.762923495371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45975.762923495371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45975.762923495371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45975.762923495371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45975.762923495371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45975.762923495371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45975.762923495371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45975.762923495371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45975.762923495371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45975.762923495371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45975.762923495371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45975.762923495371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45975.762923495371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45975.762923495371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45975.762923495371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45975.762923495371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45975.762923495371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45975.762923495371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45975.762923495371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45975.762923495371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45975.762923495371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45975.762923495371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45975.762923495371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45975.762923495371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45975.762923495371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45975.762923495371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45975.762923495371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45975.762923495371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45975.762923495371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45975.762923495371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45975.762923495371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45975.762923495371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45975.762923495371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45975.762923495371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45975.762923495371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45975.762923495371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45975.762923495371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45975.762923495371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45975.762923495371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45975.762923495371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45975.762923495371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45975.762923495371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45975.762923495371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45975.762923495371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45975.762923495371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45975.762923495371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45975.762923495371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45975.762923495371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45975.762923495371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45975.762923495371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45975.762923495371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45975.762923495371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45975.762923495371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45975.762923495371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45975.762923495371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45975.762923495371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45975.762923495371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45975.762923495371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45975.762923495371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45975.762923495371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45975.762923495371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45975.762923495371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45975.762923495371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45975.762923495371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45975.762923495371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45975.762923495371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45975.762923495371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45975.762923495371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45975.762923495371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45975.762923495371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45975.762923495371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45975.762923495371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45975.762923495371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45975.762923495371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45975.762923495371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45975.762923495371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45975.762923495371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45975.762923495371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45975.762923495371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45975.762923495371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45975.762923495371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45975.762923495371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45975.762923495371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45975.762923495371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45975.762923495371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45975.762923495371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45975.762923495371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45975.762923495371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45975.762923495371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45975.762923495371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45975.762923495371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45975.762923495371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45975.762923495371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45975.762923495371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45975.762923495371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45975.762923495371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45975.762923495371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45975.762923495371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45975.762923495371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45975.762923495371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45975.762923495371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45975.762923495371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45975.762923495371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45975.762923495371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45975.762923495371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45975.762923495371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45975.762923495371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45975.762923495371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45975.762923495371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45975.762923495371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45975.762923495371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45975.762923495371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45975.762923495371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45975.762923495371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45975.762923495371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45975.762923495371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45975.762923495371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45975.762923495371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45975.762923495371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45975.762923495371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45975.762923495371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45975.762923495371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45975.762923495371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45975.762923495371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45975.762923495371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45975.762923495371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45975.762923495371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45975.762923495371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45975.762923495371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45975.762923495371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45975.762923495371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45975.762923495371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45975.762923495371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45975.762923495371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45975.762923495371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45975.762923495371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45975.762923495371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45975.762923495371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45975.762923495371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45975.762923495371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45975.762923495371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45975.762923495371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45975.762923495371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45975.762923495371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45975.762923495371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45975.762923495371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45975.762923495371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45975.762923495371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45975.762923495371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45975.762923495371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45975.762923495371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45975.762923495371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45975.762923495371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45975.762923495371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45975.762923495371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45975.762923495371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45975.762923495371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45975.762923495371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45975.762923495371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45975.762923495371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45975.762923495371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45975.762923495371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45975.762923495371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45975.762923495371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45975.762923495371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45975.762923495371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45975.762923495371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45975.762923495371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45975.762923495371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45975.762923495371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45975.762923495371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45975.762923495371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45975.762923495371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45975.762923495371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45975.762923495371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45975.762923495371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45975.762923495371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45975.762923495371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45975.762923495371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45975.762923495371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45975.762923495371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45975.762923495371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45975.762923495371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45975.762923495371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45975.762923495371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45975.762923495371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45975.762923495371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45975.762923495371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45975.762923495371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45975.762923495371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45975.762923495371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45975.762923495371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45975.762923495371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45975.762923495371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45975.762923495371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45975.762923495371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45975.762923495371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45975.762923495371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45975.762923495371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45975.762923495371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45975.762923495371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45975.762923495371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45975.762923495371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45975.762923495371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45975.762923495371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45975.762923495371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45975.762923495371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45975.762923495371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45975.762923495371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45975.762923495371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45975.762923495371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45975.762923495371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45975.762923495371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45975.762923495371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45975.762923495371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45975.762923495371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45975.762923495371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45975.762923495371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45975.762923495371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45975.762923495371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45975.762923495371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45975.762923495371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45975.762923495371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45975.762923495371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45975.762923495371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45975.762923495371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45975.762923495371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45975.762923495371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45975.762923495371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45975.762923495371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45975.762923495371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45975.762923495371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45975.762923495371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45975.762923495371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45975.762923495371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45975.762923495371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45975.762923495371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45975.762923495371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45975.762923495371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45975.762923495371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45975.762923495371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45975.762923495371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45975.762923495371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45975.762923495371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45975.762923495371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45975.762923495371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45975.762923495371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45975.762923495371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45975.762923495371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45975.762923495371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45975.762923495371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45975.762923495371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45975.762923495371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45975.762923495371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45975.762923495371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45975.762923495371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45975.762923495371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45975.762923495371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45975.762923495371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45975.762923495371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45975.762923495371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45975.762923495371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45975.762923495371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45975.762923495371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45975.762923495371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45975.762923495371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45975.762923495371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45975.762923495371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45975.762923495371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45975.762923495371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45975.762923495371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45975.762923495371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45975.762923495371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45975.762923495371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45975.762923495371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45975.762923495371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45975.762923495371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45975.762923495371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45975.762923495371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45975.762923495371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45975.762923495371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45975.762923495371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45975.762923495371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45975.762923495371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45975.762923495371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45975.762923495371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45975.762923495371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45975.762923495371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45975.762923495371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45975.762923495371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45975.762923495371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45975.762923495371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45975.762923495371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45975.762923495371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45975.762923495371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45975.762923495371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45975.762923495371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45975.762923495371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45975.762923495371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45975.762923495371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45975.762923495371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45975.762923495371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45975.762923495371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45975.762923495371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45975.762923495371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45975.762923495371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45975.762923495371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45975.762923495371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45975.762923495371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45975.762923495371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45975.762923495371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45975.762923495371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45975.762923495371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45975.762923495371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45975.762923495371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45975.762923495371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45975.762923495371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45975.762923495371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45975.762923495371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45975.762923495371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45975.762923495371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45975.762923495371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45975.762923495371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45975.762923495371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45975.762923495371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45975.762923495371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45975.762923495371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45975.762923495371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45975.762923495371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45975.762923495371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45975.762923495371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45975.762923495371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45975.762923495371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45975.762923495371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45975.762923495371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45975.762923495371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45975.762923495371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45975.762923495371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45975.762923495371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45975.762923495371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45975.762923495371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45975.762923495371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45975.762923495371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45975.762923495371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45975.762923495371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45975.762923495371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45975.762923495371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45975.762923495371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45975.762923495371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45975.762923495371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45975.762923495371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45975.762923495371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45975.762923495371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45975.762923495371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45975.762923495371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45975.762923495371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45975.762923495371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45975.762923495371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45975.762923495371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45975.762923495371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45975.762923495371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45975.762923495371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45975.762923495371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45975.762923495371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45975.762923495371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45975.762923495371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45975.762923495371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45975.762923495371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45975.762923495371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45975.762923495371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45975.762923495371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45975.762923495371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45975.762923495371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45975.762923495371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45975.762923495371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45975.762923495371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45975.762923495371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45975.762923495371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45975.762923495371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45975.762923495371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45975.762923495371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45975.762923495371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45975.762923495371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45975.762923495371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45975.762923495371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45975.762923495371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45975.762923495371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45975.762923495371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45975.762923495371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45975.762923495371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45975.762923495371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45975.762923495371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45975.762923495371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45975.762923495371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45975.762923495371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45975.762923495371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45975.762923495371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45975.762923495371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45975.762923495371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45975.762923495371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45975.762923495371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45975.762923495371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45975.762923495371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45975.762923495371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45975.762923495371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45975.762923495371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45975.762923495371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45975.762923495371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45975.762923495371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45975.762923495371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45975.762923495371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45975.762923495371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45975.762923495371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45975.762923495371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45975.762923495371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45975.762923495371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45975.762923495371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45975.762923495371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45975.762923495371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45975.762923495371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45975.762923495371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45975.762923495371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45975.762923495371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45975.762923495371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45975.762923495371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45975.762923495371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45975.762923495371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45975.762923495371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45975.762923495371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45975.762923495371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45975.762923495371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45975.762923495371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45975.762923495371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45975.762923495371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45975.762923495371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45975.762923495371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45975.762923495371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45975.762923495371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45975.762923495371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45975.762923495371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45975.762923495371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45975.762923495371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45975.762923495371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45975.762923495371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45975.762923495371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45975.762923495371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45975.762923495371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45975.762923495371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45975.762923495371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45975.762923495371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45975.762923495371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45975.762923495371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45975.762923495371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45975.762923495371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45975.762923495371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45975.762923495371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45975.762923495371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45975.762923495371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45975.762923495371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45975.762923495371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45975.762923495371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45975.762923495371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45975.762923495371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45975.762923495371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45975.762923495371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45975.762923495371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45975.762923495371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45975.762923495371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45975.762923495371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45975.762923495371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45975.762923495371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45975.762923495371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45975.762923495371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45975.762923495371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45975.762923495371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45975.762923495371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45975.762923495371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45975.762923495371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45975.762923495371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45975.762923495371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45975.762923495371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45975.762923495371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45975.762923495371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45975.762923495371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45975.762923495371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45975.762923495371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45975.762923495371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45975.762923495371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45975.762923495371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45975.762923495371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45975.762923495371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45975.762923495371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45975.762923495371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45975.762923495371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45975.762923495371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45975.762923495371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45975.762923495371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45975.762923495371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45975.762923495371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45975.762923495371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45975.762923495371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45975.762923495371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45975.762923495371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45975.762923495371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45975.762923495371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45975.762923495371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45975.762923495371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45975.762923495371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45975.762923495371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45975.762923495371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45975.762923495371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45975.762923495371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45975.762923495371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45975.762923495371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45975.762923495371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45975.762923495371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45975.762923495371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45975.762923495371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45975.762923495371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45975.762923495371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45975.762923495371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45975.762923495371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45975.762923495371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45975.762923495371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45975.762923495371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45975.762923495371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45975.762923495371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45975.762923495371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45975.762923495371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45975.762923495371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45975.762923495371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45975.762923495371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45975.762923495371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45975.762923495371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45975.762923495371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45975.762923495371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45975.762923495371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45975.762923495371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45975.762923495371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45975.762923495371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45975.762923495371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45975.762923495371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45975.762923495371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45975.762923495371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45975.762923495371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45975.762923495371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45975.762923495371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45975.762923495371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45975.762923495371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45975.762923495371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45975.762923495371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45975.762923495371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45975.762923495371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45975.762923495371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45975.762923495371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45975.762923495371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45975.762923495371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45975.762923495371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45975.762923495371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45975.762923495371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45975.762923495371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45975.762923495371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45975.762923495371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45975.762923495371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45975.762923495371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45975.762923495371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45975.762923495371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45975.762923495371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45975.762923495371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45975.762923495371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45975.762923495371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45975.762923495371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45975.762923495371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45975.762923495371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45975.762923495371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45975.762923495371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45975.762923495371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45975.762923495371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45975.762923495371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45975.762923495371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45975.762923495371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45975.762923495371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45975.762923495371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45975.762923495371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45975.762923495371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45975.762923495371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45975.762923495371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45975.762923495371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45975.762923495371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45975.762923495371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45975.762923495371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45975.762923495371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45975.762923495371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45975.762923495371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45975.762923495371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45975.762923495371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45975.762923495371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45975.762923495371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45975.762923495371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45975.762923495371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45975.762923495371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45975.762923495371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45975.762923495371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45975.762923495371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45975.762923495371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45975.762923495371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45975.762923495371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45975.762923495371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45975.762923495371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45975.762923495371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45975.762923495371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45975.762923495371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45975.762923495371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45975.762923495371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45975.762923495371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45975.762923495371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45975.762923495371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45975.762923495371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45975.762923495371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45975.762923495371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45975.762923495371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45975.762923495371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45975.762923495371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45975.762923495371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45975.762923495371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45975.762923495371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45975.762923495371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45975.762923495371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45975.762923495371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45975.762923495371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45975.762923495371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45975.762923495371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45975.762923495371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45975.762923495371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45975.762923495371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45975.762923495371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45975.762923495371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45975.762923495371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45975.762923495371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45975.762923495371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45975.762923495371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45975.762923495371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45975.762923495371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45975.762923495371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45975.762923495371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45975.762923495371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45975.762923495371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45975.762923495371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45975.762923495371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45975.762923495371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45975.762923495371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45975.762923495371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45975.762923495371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45975.762923495371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45975.762923495371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45975.762923495371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45975.762923495371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45975.762923495371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45975.762923495371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45975.762923495371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45975.762923495371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45975.762923495371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45975.762923495371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45975.762923495371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45975.762923495371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45975.762923495371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45975.762923495371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45975.762923495371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45975.762923495371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45975.762923495371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45975.762923495371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45975.762923495371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45975.762923495371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45975.762923495371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45975.762923495371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45975.762923495371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45975.762923495371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45975.762923495371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45975.762923495371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45975.762923495371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45975.762923495371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45975.762923495371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45975.762923495371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45975.762923495371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45975.762923495371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45975.762923495371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45975.762923495371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45975.762923495371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45975.762923495371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45975.762923495371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45975.762923495371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45975.762923495371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45975.762923495371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45975.762923495371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45975.762923495371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45975.762923495371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45975.762923495371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45975.762923495371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45975.762923495371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45975.762923495371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45975.762923495371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45975.762923495371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45975.762923495371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45975.762923495371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45975.762923495371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45975.762923495371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45975.762923495371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45975.762923495371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45975.762923495371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45975.762923495371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45975.762923495371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45975.762923495371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45975.762923495371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45975.762923495371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45975.762923495371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45975.762923495371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45975.762923495371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45975.762923495371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45975.762923495371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45975.762923495371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45975.762923495371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45975.762923495371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45975.762923495371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45975.762923495371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45975.762923495371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45975.762923495371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45975.762923495371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45975.762923495371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45975.762923495371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45975.762923495371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45975.762923495371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45975.762923495371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45975.762923495371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45975.762923495371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45975.762923495371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45975.762923495371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45975.762923495371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45975.762923495371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45975.762923495371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45975.762923495371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45975.762923495371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45975.762923495371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45975.762923495371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45975.762923495371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45975.762923495371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45975.762923495371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45975.762923495371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45975.762923495371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45975.762923495371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45975.762923495371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272.28220590277488</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45975.762923495371</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39100</v>
      </c>
      <c r="F4" s="96">
        <v>45975.755208333336</v>
      </c>
      <c r="G4" s="97">
        <f ca="1">IFERROR(NOW()-F4,"")</f>
        <v>7.7151620353106409E-3</v>
      </c>
      <c r="H4" s="96">
        <v>45975.742013888892</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45975.762923495371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45975.762923495371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45975.762923495371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45975.762923495371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45975.762923495371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45975.762923495371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45975.762923495371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45975.762923495371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45975.762923495371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45975.762923495371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45975.762923495371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45975.762923495371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45975.762923495371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45975.762923495371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45975.762923495371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45975.762923495371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45975.762923495371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45975.762923495371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45975.762923495371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45975.762923495371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45975.762923495371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45975.762923495371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45975.762923495371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45975.762923495371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45975.762923495371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45975.762923495371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45975.762923495371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45975.762923495371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45975.762923495371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45975.762923495371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45975.762923495371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45975.762923495371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45975.762923495371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45975.762923495371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45975.762923495371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45975.762923495371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45975.762923495371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45975.762923495371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45975.762923495371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45975.762923495371</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83.930863310182758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49.574046180554433</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27.101812384258665</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59" ca="1" si="2">IFERROR(NOW()-F6,"")</f>
        <v>0.12219432870188029</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1</v>
      </c>
      <c r="D7" s="124" t="s">
        <v>34351</v>
      </c>
      <c r="E7" s="124" t="s">
        <v>39021</v>
      </c>
      <c r="F7" s="156">
        <v>45975.663761574076</v>
      </c>
      <c r="G7" s="126">
        <f t="shared" ca="1" si="2"/>
        <v>9.9161921294580679E-2</v>
      </c>
      <c r="H7" s="125">
        <v>45975.658229166664</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c r="E8" s="124"/>
      <c r="F8" s="124"/>
      <c r="G8" s="126">
        <f t="shared" ca="1" si="2"/>
        <v>45975.762923495371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45975.762923495371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45975.762923495371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45975.762923495371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45975.762923495371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45975.762923495371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45975.762923495371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45975.762923495371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45975.762923495371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45975.762923495371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45975.762923495371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45975.762923495371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45975.762923495371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45975.762923495371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45975.762923495371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45975.762923495371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45975.762923495371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45975.762923495371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45975.762923495371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45975.762923495371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45975.762923495371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45975.762923495371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45975.762923495371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45975.762923495371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45975.762923495371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45975.762923495371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45975.762923495371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45975.762923495371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45975.762923495371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45975.762923495371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45975.762923495371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45975.762923495371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45975.762923495371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45975.762923495371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45975.762923495371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45975.762923495371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45975.762923495371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45975.762923495371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45975.762923495371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45975.762923495371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45975.762923495371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45975.762923495371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45975.762923495371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45975.762923495371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45975.762923495371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45975.762923495371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45975.762923495371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45975.762923495371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45975.762923495371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45975.762923495371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45975.762923495371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45975.762923495371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45975.762923495371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45975.762923495371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45975.762923495371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45975.762923495371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45975.762923495371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45975.762923495371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45975.762923495371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45975.762923495371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45975.762923495371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45975.762923495371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45975.762923495371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45975.762923495371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45975.762923495371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45975.762923495371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45975.762923495371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45975.762923495371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45975.762923495371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45975.762923495371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45975.762923495371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45975.762923495371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45975.762923495371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45975.762923495371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45975.762923495371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45975.762923495371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45975.762923495371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45975.762923495371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45975.762923495371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45975.762923495371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45975.762923495371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45975.762923495371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45975.762923495371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45975.762923495371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45975.762923495371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45975.762923495371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45975.762923495371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45975.762923495371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45975.762923495371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45975.762923495371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45975.762923495371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45975.762923495371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45975.762923495371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45975.762923495371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45975.762923495371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45975.762923495371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45975.762923495371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45975.762923495371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45975.762923495371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45975.762923495371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45975.762923495371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45975.762923495371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45975.762923495371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45975.762923495371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45975.762923495371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45975.762923495371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45975.762923495371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45975.762923495371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45975.762923495371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45975.762923495371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45975.762923495371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45975.762923495371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45975.762923495371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45975.762923495371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45975.762923495371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45975.762923495371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45975.762923495371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45975.762923495371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45975.762923495371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45975.762923495371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45975.762923495371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45975.762923495371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45975.762923495371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45975.762923495371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45975.762923495371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45975.762923495371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45975.762923495371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45975.762923495371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45975.762923495371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45975.762923495371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45975.762923495371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45975.762923495371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45975.762923495371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45975.762923495371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45975.762923495371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45975.762923495371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45975.762923495371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45975.762923495371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45975.762923495371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45975.762923495371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45975.762923495371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45975.762923495371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45975.762923495371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45975.762923495371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45975.762923495371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45975.762923495371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45975.762923495371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45975.762923495371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45975.762923495371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45975.762923495371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45975.762923495371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45975.762923495371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45975.762923495371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45975.762923495371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45975.762923495371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45975.762923495371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45975.762923495371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45975.762923495371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45975.762923495371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45975.762923495371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45975.762923495371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45975.762923495371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45975.762923495371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45975.762923495371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45975.762923495371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45975.762923495371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45975.762923495371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45975.762923495371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45975.762923495371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45975.762923495371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45975.762923495371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45975.762923495371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45975.762923495371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45975.762923495371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45975.762923495371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45975.762923495371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45975.762923495371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45975.762923495371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45975.762923495371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45975.762923495371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45975.762923495371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45975.762923495371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45975.762923495371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45975.762923495371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45975.762923495371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45975.762923495371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45975.762923495371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45975.762923495371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45975.762923495371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45975.762923495371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45975.762923495371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45975.762923495371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45975.762923495371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45975.762923495371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45975.762923495371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45975.762923495371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45975.762923495371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45975.762923495371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45975.762923495371</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45975.762923495371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45975.762923495371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45975.762923495371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45975.762923495371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45975.762923495371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45975.762923495371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45975.762923495371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45975.762923495371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45975.762923495371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45975.762923495371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45975.762923495371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45975.762923495371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45975.762923495371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45975.762923495371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45975.762923495371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45975.762923495371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45975.762923495371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45975.762923495371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45975.762923495371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45975.762923495371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45975.762923495371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45975.762923495371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45975.762923495371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45975.762923495371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45975.762923495371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45975.762923495371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45975.762923495371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45975.762923495371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45975.762923495371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45975.762923495371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45975.762923495371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45975.762923495371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45975.762923495371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45975.762923495371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45975.762923495371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45975.762923495371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45975.762923495371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45975.762923495371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45975.762923495371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45975.762923495371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45975.762923495371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45975.762923495371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45975.762923495371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45975.762923495371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45975.762923495371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45975.762923495371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45975.762923495371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45975.762923495371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45975.762923495371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45975.762923495371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45975.762923495371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45975.762923495371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45975.762923495371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45975.762923495371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45975.762923495371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45975.762923495371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45975.762923495371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45975.762923495371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45975.762923495371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45975.762923495371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45975.762923495371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45975.762923495371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45975.762923495371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45975.762923495371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45975.762923495371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45975.762923495371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45975.762923495371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45975.762923495371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45975.762923495371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45975.762923495371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45975.762923495371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45975.762923495371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45975.762923495371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45975.762923495371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45975.762923495371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45975.762923495371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45975.762923495371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45975.762923495371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45975.762923495371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45975.762923495371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45975.762923495371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45975.762923495371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45975.762923495371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45975.762923495371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45975.762923495371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45975.762923495371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45975.762923495371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45975.762923495371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45975.762923495371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45975.762923495371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45975.762923495371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45975.762923495371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45975.762923495371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45975.762923495371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45975.762923495371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45975.762923495371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45975.762923495371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45975.762923495371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45975.762923495371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45975.762923495371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45975.762923495371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45975.762923495371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45975.762923495371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45975.762923495371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45975.762923495371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45975.762923495371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45975.762923495371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45975.762923495371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45975.762923495371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45975.762923495371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45975.762923495371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45975.762923495371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45975.762923495371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45975.762923495371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45975.762923495371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45975.762923495371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45975.762923495371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45975.762923495371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45975.762923495371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45975.762923495371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45975.762923495371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45975.762923495371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45975.762923495371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45975.762923495371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