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98" documentId="120_S{2AC9BD13-BADA-5192-A53E-5A8FF88502F6}" xr6:coauthVersionLast="47" xr6:coauthVersionMax="47" xr10:uidLastSave="{6A439ED6-BC88-4E41-805D-EA8EAEE8660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<sst xmlns="http://schemas.openxmlformats.org/spreadsheetml/2006/main" count="180289" uniqueCount="39128">
  <si>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</si>
  <si>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</si>
  <si>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</si>
  <si>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</si>
  <si>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</si>
  <si>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</si>
  <si>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</si>
  <si>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</si>
  <si>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</si>
  <si>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</si>
  <si>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</si>
  <si>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</si>
  <si>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</si>
  <si>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</si>
  <si>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</si>
  <si>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</si>
  <si>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</si>
  <si>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</si>
  <si>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</si>
  <si>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</si>
  <si>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</si>
  <si>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</si>
  <si>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</si>
  <si>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</si>
  <si>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</si>
  <si>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</si>
  <si>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</si>
  <si>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</si>
  <si>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</si>
  <si>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</si>
  <si>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</si>
  <si>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</si>
  <si>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</si>
  <si>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</si>
  <si>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</si>
  <si>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</si>
  <si>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</si>
  <si>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</si>
  <si>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</si>
  <si>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</si>
  <si>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</si>
  <si>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</si>
  <si>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</si>
  <si>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</si>
  <si>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</si>
  <si>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</si>
  <si>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</si>
  <si>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</si>
  <si>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</si>
  <si>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</si>
  <si>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</si>
  <si>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</si>
  <si>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</si>
  <si>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</si>
  <si>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</si>
  <si>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</si>
  <si>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</si>
  <si>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</si>
  <si>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</si>
  <si>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</si>
  <si>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</si>
  <si>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</si>
  <si>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</si>
  <si>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</si>
  <si>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</si>
  <si>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</si>
  <si>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</si>
  <si>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</si>
  <si>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</si>
  <si>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</si>
  <si>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</si>
  <si>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</si>
  <si>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</si>
  <si>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</si>
  <si>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</si>
  <si>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</si>
  <si>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</si>
  <si>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</si>
  <si>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</si>
  <si>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</si>
  <si>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</si>
  <si>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</si>
  <si>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</si>
  <si>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</si>
  <si>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</si>
  <si>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</si>
  <si>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</si>
  <si>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</si>
  <si>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</si>
  <si>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</si>
  <si>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</si>
  <si>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</si>
  <si>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</si>
  <si>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</si>
  <si>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</si>
  <si>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</si>
  <si>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</si>
  <si>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</si>
  <si>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</si>
  <si>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</si>
  <si>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</si>
  <si>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</si>
  <si>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</si>
  <si>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</si>
  <si>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</si>
  <si>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</si>
  <si>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</si>
  <si>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</si>
  <si>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</si>
  <si>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</si>
  <si>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</si>
  <si>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</si>
  <si>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</si>
  <si>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</si>
  <si>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</si>
  <si>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</si>
  <si>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</si>
  <si>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</si>
  <si>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</si>
  <si>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</si>
  <si>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</si>
  <si>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</si>
  <si>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</si>
  <si>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</si>
  <si>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</si>
  <si>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</si>
  <si>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</si>
  <si>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</si>
  <si>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</si>
  <si>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</si>
  <si>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</si>
  <si>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</si>
  <si>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</si>
  <si>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</si>
  <si>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</si>
  <si>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</si>
  <si>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</si>
  <si>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</si>
  <si>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</si>
  <si>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</si>
  <si>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</si>
  <si>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</si>
  <si>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</si>
  <si>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</si>
  <si>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</si>
  <si>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</si>
  <si>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</si>
  <si>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</si>
  <si>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</si>
  <si>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</si>
  <si>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</si>
  <si>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</si>
  <si>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</si>
  <si>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</si>
  <si>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</si>
  <si>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</si>
  <si>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</si>
  <si>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</si>
  <si>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</si>
  <si>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</si>
  <si>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</si>
  <si>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</si>
  <si>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</si>
  <si>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</si>
  <si>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</si>
  <si>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</si>
  <si>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</si>
  <si>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</si>
  <si>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</si>
  <si>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</si>
  <si>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</si>
  <si>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</si>
  <si>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</si>
  <si>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</si>
  <si>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</si>
  <si>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</si>
  <si>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</si>
  <si>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</si>
  <si>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</si>
  <si>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</si>
  <si>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</si>
  <si>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</si>
  <si>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</si>
  <si>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</si>
  <si>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</si>
  <si>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</si>
  <si>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</si>
  <si>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</si>
  <si>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</si>
  <si>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</si>
  <si>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</si>
  <si>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</si>
  <si>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</si>
  <si>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</si>
  <si>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</si>
  <si>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</si>
  <si>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</si>
  <si>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</si>
  <si>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</si>
  <si>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</si>
  <si>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</si>
  <si>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</si>
  <si>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</si>
  <si>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</si>
  <si>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</si>
  <si>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</si>
  <si>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</si>
  <si>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</si>
  <si>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</si>
  <si>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</si>
  <si>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</si>
  <si>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</si>
  <si>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</si>
  <si>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</si>
  <si>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</si>
  <si>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</si>
  <si>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</si>
  <si>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</si>
  <si>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</si>
  <si>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</si>
  <si>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</si>
  <si>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</si>
  <si>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</si>
  <si>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</si>
  <si>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</si>
  <si>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</si>
  <si>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</si>
  <si>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</si>
  <si>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</si>
  <si>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</si>
  <si>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</si>
  <si>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</si>
  <si>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</si>
  <si>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</si>
  <si>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</si>
  <si>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</si>
  <si>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</si>
  <si>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</si>
  <si>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</si>
  <si>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</si>
  <si>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</si>
  <si>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</si>
  <si>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</si>
  <si>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</si>
  <si>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</si>
  <si>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</si>
  <si>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</si>
  <si>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</si>
  <si>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</si>
  <si>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</si>
  <si>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</si>
  <si>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</si>
  <si>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</si>
  <si>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</si>
  <si>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</si>
  <si>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</si>
  <si>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</si>
  <si>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</si>
  <si>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</si>
  <si>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</si>
  <si>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</si>
  <si>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</si>
  <si>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</si>
  <si>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</si>
  <si>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</si>
  <si>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</si>
  <si>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</si>
  <si>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</si>
  <si>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</si>
  <si>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</si>
  <si>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</si>
  <si>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</si>
  <si>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</si>
  <si>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</si>
  <si>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</si>
  <si>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</si>
  <si>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</si>
  <si>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</si>
  <si>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</si>
  <si>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</si>
  <si>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</si>
  <si>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</si>
  <si>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</si>
  <si>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</si>
  <si>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</si>
  <si>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</si>
  <si>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</si>
  <si>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</si>
  <si>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</si>
  <si>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</si>
  <si>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</si>
  <si>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</si>
  <si>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</si>
  <si>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</si>
  <si>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</si>
  <si>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</si>
  <si>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</si>
  <si>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</si>
  <si>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</si>
  <si>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</si>
  <si>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</si>
  <si>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</si>
  <si>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</si>
  <si>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</si>
  <si>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</si>
  <si>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</si>
  <si>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</si>
  <si>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</si>
  <si>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</si>
  <si>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</si>
  <si>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</si>
  <si>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</si>
  <si>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</si>
  <si>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</si>
  <si>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</si>
  <si>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</si>
  <si>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</si>
  <si>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</si>
  <si>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</si>
  <si>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</si>
  <si>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</si>
  <si>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</si>
  <si>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</si>
  <si>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</si>
  <si>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</si>
  <si>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</si>
  <si>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</si>
  <si>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</si>
  <si>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</si>
  <si>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</si>
  <si>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</si>
  <si>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</si>
  <si>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</si>
  <si>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</si>
  <si>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</si>
  <si>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</si>
  <si>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</si>
  <si>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</si>
  <si>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</si>
  <si>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</si>
  <si>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</si>
  <si>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</si>
  <si>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</si>
  <si>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</si>
  <si>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</si>
  <si>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</si>
  <si>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</si>
  <si>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</si>
  <si>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</si>
  <si>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</si>
  <si>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</si>
  <si>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</si>
  <si>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</si>
  <si>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</si>
  <si>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</si>
  <si>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</si>
  <si>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</si>
  <si>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</si>
  <si>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</si>
  <si>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</si>
  <si>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</si>
  <si>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</si>
  <si>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</si>
  <si>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</si>
  <si>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</si>
  <si>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</si>
  <si>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</si>
  <si>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</si>
  <si>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</si>
  <si>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</si>
  <si>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</si>
  <si>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</si>
  <si>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</si>
  <si>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</si>
  <si>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</si>
  <si>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</si>
  <si>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</si>
  <si>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</si>
  <si>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</si>
  <si>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</si>
  <si>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</si>
  <si>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</si>
  <si>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</si>
  <si>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</si>
  <si>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</si>
  <si>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</si>
  <si>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</si>
  <si>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</si>
  <si>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</si>
  <si>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</si>
  <si>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</si>
  <si>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</si>
  <si>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</si>
  <si>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</si>
  <si>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</si>
  <si>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</si>
  <si>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</si>
  <si>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</si>
  <si>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</si>
  <si>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</si>
  <si>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</si>
  <si>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</si>
  <si>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</si>
  <si>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</si>
  <si>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</si>
  <si>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</si>
  <si>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</si>
  <si>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</si>
  <si>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</si>
  <si>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</si>
  <si>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</si>
  <si>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</si>
  <si>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</si>
  <si>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</si>
  <si>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</si>
  <si>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</si>
  <si>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</si>
  <si>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</si>
  <si>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</si>
  <si>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</si>
  <si>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</si>
  <si>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</si>
  <si>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</si>
  <si>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</si>
  <si>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</si>
  <si>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</si>
  <si>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</si>
  <si>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</si>
  <si>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</si>
  <si>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</si>
  <si>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</si>
  <si>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</si>
  <si>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</si>
  <si>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</si>
  <si>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</si>
  <si>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</si>
  <si>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</si>
  <si>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</si>
  <si>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</si>
  <si>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</si>
  <si>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</si>
  <si>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</si>
  <si>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</si>
  <si>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</si>
  <si>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</si>
  <si>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</si>
  <si>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</si>
  <si>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</si>
  <si>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</si>
  <si>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</si>
  <si>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</si>
  <si>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</si>
  <si>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</si>
  <si>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</si>
  <si>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</si>
  <si>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</si>
  <si>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</si>
  <si>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</si>
  <si>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</si>
  <si>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</si>
  <si>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</si>
  <si>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</si>
  <si>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</si>
  <si>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</si>
  <si>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</si>
  <si>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</si>
  <si>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</si>
  <si>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</si>
  <si>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</si>
  <si>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</si>
  <si>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</si>
  <si>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</si>
  <si>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</si>
  <si>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</si>
  <si>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</si>
  <si>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</si>
  <si>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</si>
  <si>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</si>
  <si>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</si>
  <si>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</si>
  <si>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</si>
  <si>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</si>
  <si>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</si>
  <si>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</si>
  <si>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</si>
  <si>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</si>
  <si>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</si>
  <si>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</si>
  <si>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</si>
  <si>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</si>
  <si>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</si>
  <si>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</si>
  <si>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</si>
  <si>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</si>
  <si>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</si>
  <si>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</si>
  <si>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</si>
  <si>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</si>
  <si>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</si>
  <si>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</si>
  <si>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</si>
  <si>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</si>
  <si>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</si>
  <si>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</si>
  <si>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</si>
  <si>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</si>
  <si>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</si>
  <si>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</si>
  <si>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</si>
  <si>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</si>
  <si>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</si>
  <si>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</si>
  <si>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</si>
  <si>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</si>
  <si>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</si>
  <si>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</si>
  <si>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</si>
  <si>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</si>
  <si>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</si>
  <si>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</si>
  <si>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</si>
  <si>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</si>
  <si>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</si>
  <si>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</si>
  <si>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</si>
  <si>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</si>
  <si>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</si>
  <si>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</si>
  <si>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</si>
  <si>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</si>
  <si>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</si>
  <si>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</si>
  <si>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</si>
  <si>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</si>
  <si>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</si>
  <si>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</si>
  <si>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</si>
  <si>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</si>
  <si>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</si>
  <si>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</si>
  <si>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</si>
  <si>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</si>
  <si>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</si>
  <si>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</si>
  <si>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</si>
  <si>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</si>
  <si>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</si>
  <si>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</si>
  <si>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</si>
  <si>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</si>
  <si>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</si>
  <si>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</si>
  <si>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</si>
  <si>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</si>
  <si>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</si>
  <si>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</si>
  <si>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</si>
  <si>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</si>
  <si>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</si>
  <si>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</si>
  <si>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</si>
  <si>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</si>
  <si>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</si>
  <si>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</si>
  <si>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</si>
  <si>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</si>
  <si>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</si>
  <si>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</si>
  <si>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</si>
  <si>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</si>
  <si>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</si>
  <si>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</si>
  <si>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</si>
  <si>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</si>
  <si>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</si>
  <si>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</si>
  <si>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</si>
  <si>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</si>
  <si>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</si>
  <si>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</si>
  <si>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</si>
  <si>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</si>
  <si>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</si>
  <si>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</si>
  <si>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</si>
  <si>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</si>
  <si>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</si>
  <si>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</si>
  <si>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</si>
  <si>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</si>
  <si>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</si>
  <si>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</si>
  <si>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</si>
  <si>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</si>
  <si>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</si>
  <si>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</si>
  <si>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</si>
  <si>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</si>
  <si>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</si>
  <si>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</si>
  <si>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</si>
  <si>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</si>
  <si>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</si>
  <si>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</si>
  <si>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</si>
  <si>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</si>
  <si>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</si>
  <si>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</si>
  <si>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</si>
  <si>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</si>
  <si>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</si>
  <si>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</si>
  <si>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</si>
  <si>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</si>
  <si>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</si>
  <si>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</si>
  <si>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</si>
  <si>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</si>
  <si>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</si>
  <si>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</si>
  <si>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</si>
  <si>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</si>
  <si>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</si>
  <si>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</si>
  <si>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</si>
  <si>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</si>
  <si>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</si>
  <si>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</si>
  <si>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</si>
  <si>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</si>
  <si>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</si>
  <si>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</si>
  <si>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</si>
  <si>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</si>
  <si>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</si>
  <si>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</si>
  <si>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</si>
  <si>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</si>
  <si>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</si>
  <si>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</si>
  <si>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</si>
  <si>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</si>
  <si>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</si>
  <si>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</si>
  <si>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</si>
  <si>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</si>
  <si>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</si>
  <si>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</si>
  <si>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</si>
  <si>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</si>
  <si>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</si>
  <si>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</si>
  <si>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</si>
  <si>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</si>
  <si>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</si>
  <si>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</si>
  <si>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</si>
  <si>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</si>
  <si>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</si>
  <si>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</si>
  <si>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</si>
  <si>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</si>
  <si>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</si>
  <si>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</si>
  <si>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</si>
  <si>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</si>
  <si>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</si>
  <si>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</si>
  <si>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</si>
  <si>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</si>
  <si>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</si>
  <si>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</si>
  <si>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</si>
  <si>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</si>
  <si>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</si>
  <si>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</si>
  <si>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</si>
  <si>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</si>
  <si>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</si>
  <si>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</si>
  <si>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</si>
  <si>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</si>
  <si>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</si>
  <si>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</si>
  <si>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</si>
  <si>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</si>
  <si>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</si>
  <si>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</si>
  <si>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</si>
  <si>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</si>
  <si>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</si>
  <si>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</si>
  <si>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</si>
  <si>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</si>
  <si>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</si>
  <si>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</si>
  <si>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</si>
  <si>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</si>
  <si>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</si>
  <si>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</si>
  <si>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</si>
  <si>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</si>
  <si>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</si>
  <si>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</si>
  <si>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</si>
  <si>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</si>
  <si>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</si>
  <si>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</si>
  <si>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</si>
  <si>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</si>
  <si>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</si>
  <si>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</si>
  <si>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</si>
  <si>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</si>
  <si>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</si>
  <si>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</si>
  <si>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</si>
  <si>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</si>
  <si>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</si>
  <si>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</si>
  <si>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</si>
  <si>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</si>
  <si>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</si>
  <si>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</si>
  <si>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</si>
  <si>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</si>
  <si>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</si>
  <si>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</si>
  <si>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</si>
  <si>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</si>
  <si>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</si>
  <si>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</si>
  <si>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</si>
  <si>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</si>
  <si>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</si>
  <si>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</si>
  <si>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</si>
  <si>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</si>
  <si>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</si>
  <si>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</si>
  <si>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</si>
  <si>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</si>
  <si>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</si>
  <si>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</si>
  <si>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</si>
  <si>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</si>
  <si>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</si>
  <si>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</si>
  <si>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</si>
  <si>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</si>
  <si>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</si>
  <si>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</si>
  <si>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</si>
  <si>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</si>
  <si>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</si>
  <si>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</si>
  <si>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</si>
  <si>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</si>
  <si>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</si>
  <si>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</si>
  <si>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</si>
  <si>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</si>
  <si>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</si>
  <si>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</si>
  <si>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</si>
  <si>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</si>
  <si>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</si>
  <si>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</si>
  <si>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</si>
  <si>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</si>
  <si>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</si>
  <si>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</si>
  <si>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</si>
  <si>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</si>
  <si>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</si>
  <si>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</si>
  <si>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</si>
  <si>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</si>
  <si>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</si>
  <si>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</si>
  <si>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</si>
  <si>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</si>
  <si>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</si>
  <si>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</si>
  <si>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</si>
  <si>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</si>
  <si>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</si>
  <si>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</si>
  <si>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</si>
  <si>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</si>
  <si>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</si>
  <si>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</si>
  <si>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</si>
  <si>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</si>
  <si>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</si>
  <si>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</si>
  <si>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</si>
  <si>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</si>
  <si>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</si>
  <si>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</si>
  <si>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</si>
  <si>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</si>
  <si>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</si>
  <si>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</si>
  <si>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</si>
  <si>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</si>
  <si>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</si>
  <si>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</si>
  <si>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</si>
  <si>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</si>
  <si>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</si>
  <si>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</si>
  <si>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</si>
  <si>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</si>
  <si>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</si>
  <si>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</si>
  <si>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</si>
  <si>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</si>
  <si>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</si>
  <si>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</si>
  <si>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</si>
  <si>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</si>
  <si>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</si>
  <si>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</si>
  <si>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</si>
  <si>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</si>
  <si>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</si>
  <si>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</si>
  <si>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</si>
  <si>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</si>
  <si>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</si>
  <si>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</si>
  <si>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</si>
  <si>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</si>
  <si>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</si>
  <si>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</si>
  <si>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</si>
  <si>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</si>
  <si>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</si>
  <si>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</si>
  <si>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</si>
  <si>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</si>
  <si>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</si>
  <si>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</si>
  <si>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</si>
  <si>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</si>
  <si>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</si>
  <si>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</si>
  <si>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</si>
  <si>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</si>
  <si>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</si>
  <si>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</si>
  <si>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</si>
  <si>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</si>
  <si>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</si>
  <si>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</si>
  <si>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</si>
  <si>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</si>
  <si>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</si>
  <si>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</si>
  <si>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</si>
  <si>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</si>
  <si>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</si>
  <si>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</si>
  <si>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</si>
  <si>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</si>
  <si>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</si>
  <si>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</si>
  <si>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</si>
  <si>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</si>
  <si>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</si>
  <si>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</si>
  <si>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</si>
  <si>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</si>
  <si>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</si>
  <si>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</si>
  <si>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</si>
  <si>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</si>
  <si>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</si>
  <si>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</si>
  <si>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</si>
  <si>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</si>
  <si>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</si>
  <si>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</si>
  <si>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</si>
  <si>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</si>
  <si>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</si>
  <si>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</si>
  <si>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</si>
  <si>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</si>
  <si>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</si>
  <si>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</si>
  <si>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</si>
  <si>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</si>
  <si>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</si>
  <si>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</si>
  <si>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</si>
  <si>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</si>
  <si>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</si>
  <si>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</si>
  <si>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</si>
  <si>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</si>
  <si>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</si>
  <si>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</si>
  <si>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</si>
  <si>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</si>
  <si>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</si>
  <si>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</si>
  <si>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</si>
  <si>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</si>
  <si>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</si>
  <si>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</si>
  <si>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</si>
  <si>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</si>
  <si>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</si>
  <si>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</si>
  <si>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</si>
  <si>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</si>
  <si>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</si>
  <si>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</si>
  <si>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</si>
  <si>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</si>
  <si>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</si>
  <si>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</si>
  <si>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</si>
  <si>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</si>
  <si>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</si>
  <si>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</si>
  <si>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</si>
  <si>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</si>
  <si>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</si>
  <si>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</si>
  <si>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</si>
  <si>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</si>
  <si>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</si>
  <si>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</si>
  <si>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</si>
  <si>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</si>
  <si>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</si>
  <si>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</si>
  <si>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</si>
  <si>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</si>
  <si>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</si>
  <si>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</si>
  <si>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</si>
  <si>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</si>
  <si>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</si>
  <si>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</si>
  <si>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</si>
  <si>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</si>
  <si>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</si>
  <si>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</si>
  <si>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</si>
  <si>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</si>
  <si>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</si>
  <si>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</si>
  <si>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</si>
  <si>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</si>
  <si>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</si>
  <si>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</si>
  <si>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</si>
  <si>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</si>
  <si>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</si>
  <si>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</si>
  <si>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</si>
  <si>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</si>
  <si>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</si>
  <si>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</si>
  <si>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</si>
  <si>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</si>
  <si>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</si>
  <si>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</si>
  <si>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</si>
  <si>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</si>
  <si>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</si>
  <si>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</si>
  <si>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</si>
  <si>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</si>
  <si>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</si>
  <si>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</si>
  <si>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</si>
  <si>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</si>
  <si>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</si>
  <si>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</si>
  <si>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</si>
  <si>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</si>
  <si>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</si>
  <si>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</si>
  <si>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</si>
  <si>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</si>
  <si>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</si>
  <si>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</si>
  <si>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</si>
  <si>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</si>
  <si>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</si>
  <si>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</si>
  <si>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</si>
  <si>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</si>
  <si>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</si>
  <si>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</si>
  <si>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</si>
  <si>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</si>
  <si>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</si>
  <si>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</si>
  <si>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</si>
  <si>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</si>
  <si>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</si>
  <si>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</si>
  <si>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</si>
  <si>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</si>
  <si>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</si>
  <si>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</si>
  <si>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</si>
  <si>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</si>
  <si>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</si>
  <si>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</si>
  <si>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</si>
  <si>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</si>
  <si>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</si>
  <si>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</si>
  <si>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</si>
  <si>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</si>
  <si>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</si>
  <si>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</si>
  <si>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</si>
  <si>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</si>
  <si>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</si>
  <si>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</si>
  <si>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</si>
  <si>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</si>
  <si>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</si>
  <si>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</si>
  <si>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</si>
  <si>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</si>
  <si>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</si>
  <si>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</si>
  <si>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</si>
  <si>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</si>
  <si>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</si>
  <si>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</si>
  <si>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</si>
  <si>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</si>
  <si>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</si>
  <si>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</si>
  <si>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</si>
  <si>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</si>
  <si>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</si>
  <si>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</si>
  <si>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</si>
  <si>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</si>
  <si>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</si>
  <si>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</si>
  <si>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</si>
  <si>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</si>
  <si>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</si>
  <si>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</si>
  <si>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</si>
  <si>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</si>
  <si>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</si>
  <si>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</si>
  <si>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</si>
  <si>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</si>
  <si>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</si>
  <si>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</si>
  <si>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</si>
  <si>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</si>
  <si>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</si>
  <si>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</si>
  <si>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</si>
  <si>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</si>
  <si>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</si>
  <si>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</si>
  <si>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</si>
  <si>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</si>
  <si>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</si>
  <si>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</si>
  <si>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</si>
  <si>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</si>
  <si>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</si>
  <si>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</si>
  <si>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</si>
  <si>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</si>
  <si>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</si>
  <si>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</si>
  <si>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</si>
  <si>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</si>
  <si>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</si>
  <si>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</si>
  <si>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</si>
  <si>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</si>
  <si>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</si>
  <si>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</si>
  <si>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</si>
  <si>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</si>
  <si>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</si>
  <si>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</si>
  <si>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</si>
  <si>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</si>
  <si>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</si>
  <si>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</si>
  <si>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</si>
  <si>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</si>
  <si>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</si>
  <si>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</si>
  <si>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</si>
  <si>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</si>
  <si>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</si>
  <si>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</si>
  <si>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</si>
  <si>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</si>
  <si>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</si>
  <si>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</si>
  <si>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</si>
  <si>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</si>
  <si>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</si>
  <si>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</si>
  <si>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</si>
  <si>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</si>
  <si>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</si>
  <si>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</si>
  <si>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</si>
  <si>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</si>
  <si>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</si>
  <si>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</si>
  <si>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</si>
  <si>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</si>
  <si>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</si>
  <si>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</si>
  <si>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</si>
  <si>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</si>
  <si>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</si>
  <si>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</si>
  <si>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</si>
  <si>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</si>
  <si>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</si>
  <si>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</si>
  <si>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</si>
  <si>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</si>
  <si>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</si>
  <si>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</si>
  <si>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</si>
  <si>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</si>
  <si>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</si>
  <si>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</si>
  <si>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</si>
  <si>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</si>
  <si>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</si>
  <si>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</si>
  <si>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</si>
  <si>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</si>
  <si>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</si>
  <si>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</si>
  <si>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</si>
  <si>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</si>
  <si>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</si>
  <si>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</si>
  <si>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</si>
  <si>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</si>
  <si>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</si>
  <si>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</si>
  <si>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</si>
  <si>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</si>
  <si>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</si>
  <si>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</si>
  <si>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</si>
  <si>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</si>
  <si>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</si>
  <si>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</si>
  <si>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</si>
  <si>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</si>
  <si>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</si>
  <si>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</si>
  <si>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</si>
  <si>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</si>
  <si>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</si>
  <si>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</si>
  <si>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</si>
  <si>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</si>
  <si>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</si>
  <si>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</si>
  <si>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</si>
  <si>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</si>
  <si>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</si>
  <si>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</si>
  <si>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</si>
  <si>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</si>
  <si>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</si>
  <si>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</si>
  <si>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</si>
  <si>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</si>
  <si>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</si>
  <si>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</si>
  <si>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</si>
  <si>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</si>
  <si>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</si>
  <si>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</si>
  <si>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</si>
  <si>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</si>
  <si>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</si>
  <si>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</si>
  <si>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</si>
  <si>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</si>
  <si>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</si>
  <si>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</si>
  <si>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</si>
  <si>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</si>
  <si>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</si>
  <si>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</si>
  <si>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</si>
  <si>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</si>
  <si>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</si>
  <si>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</si>
  <si>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</si>
  <si>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</si>
  <si>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</si>
  <si>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</si>
  <si>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</si>
  <si>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</si>
  <si>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</si>
  <si>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</si>
  <si>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</si>
  <si>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</si>
  <si>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</si>
  <si>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</si>
  <si>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</si>
  <si>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</si>
  <si>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</si>
  <si>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</si>
  <si>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</si>
  <si>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</si>
  <si>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</si>
  <si>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</si>
  <si>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</si>
  <si>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</si>
  <si>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</si>
  <si>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</si>
  <si>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</si>
  <si>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</si>
  <si>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</si>
  <si>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</si>
  <si>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</si>
  <si>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</si>
  <si>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</si>
  <si>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</si>
  <si>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</si>
  <si>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</si>
  <si>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</si>
  <si>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</si>
  <si>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</si>
  <si>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</si>
  <si>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</si>
  <si>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</si>
  <si>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</si>
  <si>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</si>
  <si>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</si>
  <si>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</si>
  <si>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</si>
  <si>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</si>
  <si>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</si>
  <si>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</si>
  <si>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</si>
  <si>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</si>
  <si>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</si>
  <si>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</si>
  <si>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</si>
  <si>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</si>
  <si>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</si>
  <si>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</si>
  <si>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</si>
  <si>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</si>
  <si>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</si>
  <si>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</si>
  <si>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</si>
  <si>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</si>
  <si>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</si>
  <si>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</si>
  <si>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</si>
  <si>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</si>
  <si>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</si>
  <si>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</si>
  <si>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</si>
  <si>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</si>
  <si>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</si>
  <si>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</si>
  <si>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</si>
  <si>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</si>
  <si>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</si>
  <si>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</si>
  <si>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</si>
  <si>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</si>
  <si>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</si>
  <si>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</si>
  <si>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</si>
  <si>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</si>
  <si>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</si>
  <si>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</si>
  <si>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</si>
  <si>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</si>
  <si>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</si>
  <si>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</si>
  <si>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</si>
  <si>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</si>
  <si>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</si>
  <si>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</si>
  <si>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</si>
  <si>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</si>
  <si>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</si>
  <si>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</si>
  <si>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</si>
  <si>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</si>
  <si>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</si>
  <si>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</si>
  <si>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</si>
  <si>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</si>
  <si>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</si>
  <si>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</si>
  <si>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</si>
  <si>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</si>
  <si>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</si>
  <si>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</si>
  <si>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</si>
  <si>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</si>
  <si>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</si>
  <si>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</si>
  <si>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</si>
  <si>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</si>
  <si>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</si>
  <si>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</si>
  <si>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</si>
  <si>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</si>
  <si>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</si>
  <si>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</si>
  <si>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</si>
  <si>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</si>
  <si>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</si>
  <si>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</si>
  <si>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</si>
  <si>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</si>
  <si>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</si>
  <si>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</si>
  <si>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</si>
  <si>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</si>
  <si>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</si>
  <si>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</si>
  <si>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</si>
  <si>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</si>
  <si>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</si>
  <si>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</si>
  <si>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</si>
  <si>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</si>
  <si>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</si>
  <si>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</si>
  <si>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</si>
  <si>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</si>
  <si>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</si>
  <si>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</si>
  <si>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</si>
  <si>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</si>
  <si>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</si>
  <si>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</si>
  <si>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</si>
  <si>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</si>
  <si>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</si>
  <si>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</si>
  <si>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</si>
  <si>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</si>
  <si>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</si>
  <si>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</si>
  <si>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</si>
  <si>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</si>
  <si>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</si>
  <si>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</si>
  <si>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</si>
  <si>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</si>
  <si>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</si>
  <si>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</si>
  <si>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</si>
  <si>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</si>
  <si>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</si>
  <si>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</si>
  <si>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</si>
  <si>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</si>
  <si>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</si>
  <si>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</si>
  <si>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</si>
  <si>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</si>
  <si>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</si>
  <si>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</si>
  <si>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</si>
  <si>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</si>
  <si>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</si>
  <si>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</si>
  <si>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</si>
  <si>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</si>
  <si>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</si>
  <si>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</si>
  <si>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</si>
  <si>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</si>
  <si>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</si>
  <si>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</si>
  <si>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</si>
  <si>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</si>
  <si>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</si>
  <si>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</si>
  <si>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</si>
  <si>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</si>
  <si>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</si>
  <si>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</si>
  <si>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</si>
  <si>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</si>
  <si>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</si>
  <si>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</si>
  <si>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</si>
  <si>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</si>
  <si>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</si>
  <si>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</si>
  <si>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</si>
  <si>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</si>
  <si>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</si>
  <si>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</si>
  <si>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</si>
  <si>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</si>
  <si>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</si>
  <si>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</si>
  <si>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</si>
  <si>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</si>
  <si>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</si>
  <si>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</si>
  <si>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</si>
  <si>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</si>
  <si>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</si>
  <si>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</si>
  <si>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</si>
  <si>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</si>
  <si>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</si>
  <si>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</si>
  <si>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</si>
  <si>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</si>
  <si>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</si>
  <si>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</si>
  <si>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</si>
  <si>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</si>
  <si>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</si>
  <si>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</si>
  <si>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</si>
  <si>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</si>
  <si>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</si>
  <si>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</si>
  <si>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</si>
  <si>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</si>
  <si>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</si>
  <si>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</si>
  <si>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</si>
  <si>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</si>
  <si>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</si>
  <si>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</si>
  <si>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</si>
  <si>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</si>
  <si>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</si>
  <si>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</si>
  <si>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</si>
  <si>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</si>
  <si>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</si>
  <si>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</si>
  <si>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</si>
  <si>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</si>
  <si>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</si>
  <si>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</si>
  <si>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</si>
  <si>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</si>
  <si>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</si>
  <si>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</si>
  <si>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</si>
  <si>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</si>
  <si>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</si>
  <si>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</si>
  <si>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</si>
  <si>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</si>
  <si>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</si>
  <si>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</si>
  <si>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</si>
  <si>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</si>
  <si>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</si>
  <si>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</si>
  <si>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</si>
  <si>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</si>
  <si>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</si>
  <si>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</si>
  <si>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</si>
  <si>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</si>
  <si>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</si>
  <si>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</si>
  <si>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</si>
  <si>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</si>
  <si>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</si>
  <si>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</si>
  <si>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</si>
  <si>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</si>
  <si>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</si>
  <si>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</si>
  <si>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</si>
  <si>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</si>
  <si>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</si>
  <si>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</si>
  <si>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</si>
  <si>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</si>
  <si>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</si>
  <si>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</si>
  <si>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</si>
  <si>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</si>
  <si>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</si>
  <si>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</si>
  <si>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</si>
  <si>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</si>
  <si>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</si>
  <si>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</si>
  <si>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</si>
  <si>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</si>
  <si>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</si>
  <si>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</si>
  <si>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</si>
  <si>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</si>
  <si>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</si>
  <si>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</si>
  <si>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</si>
  <si>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</si>
  <si>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</si>
  <si>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</si>
  <si>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</si>
  <si>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</si>
  <si>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</si>
  <si>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</si>
  <si>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</si>
  <si>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</si>
  <si>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</si>
  <si>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</si>
  <si>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</si>
  <si>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</si>
  <si>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</si>
  <si>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</si>
  <si>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</si>
  <si>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</si>
  <si>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</si>
  <si>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</si>
  <si>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</si>
  <si>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</si>
  <si>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</si>
  <si>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</si>
  <si>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</si>
  <si>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</si>
  <si>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</si>
  <si>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</si>
  <si>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</si>
  <si>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</si>
  <si>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</si>
  <si>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</si>
  <si>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</si>
  <si>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</si>
  <si>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</si>
  <si>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</si>
  <si>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</si>
  <si>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</si>
  <si>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</si>
  <si>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</si>
  <si>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</si>
  <si>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</si>
  <si>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</si>
  <si>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</si>
  <si>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</si>
  <si>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</si>
  <si>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</si>
  <si>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</si>
  <si>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</si>
  <si>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</si>
  <si>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</si>
  <si>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</si>
  <si>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</si>
  <si>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</si>
  <si>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</si>
  <si>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</si>
  <si>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</si>
  <si>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</si>
  <si>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</si>
  <si>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</si>
  <si>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</si>
  <si>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</si>
  <si>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</si>
  <si>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</si>
  <si>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</si>
  <si>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</si>
  <si>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</si>
  <si>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</si>
  <si>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</si>
  <si>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</si>
  <si>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</si>
  <si>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</si>
  <si>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</si>
  <si>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</si>
  <si>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</si>
  <si>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</si>
  <si>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</si>
  <si>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</si>
  <si>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</si>
  <si>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</si>
  <si>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</si>
  <si>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</si>
  <si>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</si>
  <si>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</si>
  <si>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</si>
  <si>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</si>
  <si>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</si>
  <si>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</si>
  <si>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</si>
  <si>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</si>
  <si>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</si>
  <si>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</si>
  <si>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</si>
  <si>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</si>
  <si>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</si>
  <si>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</si>
  <si>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</si>
  <si>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</si>
  <si>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</si>
  <si>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</si>
  <si>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</si>
  <si>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</si>
  <si>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</si>
  <si>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</si>
  <si>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</si>
  <si>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</si>
  <si>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</si>
  <si>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</si>
  <si>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</si>
  <si>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</si>
  <si>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</si>
  <si>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</si>
  <si>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</si>
  <si>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</si>
  <si>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</si>
  <si>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</si>
  <si>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</si>
  <si>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</si>
  <si>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</si>
  <si>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</si>
  <si>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</si>
  <si>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</si>
  <si>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</si>
  <si>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</si>
  <si>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</si>
  <si>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</si>
  <si>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</si>
  <si>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</si>
  <si>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</si>
  <si>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</si>
  <si>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</si>
  <si>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</si>
  <si>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</si>
  <si>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</si>
  <si>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</si>
  <si>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</si>
  <si>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</si>
  <si>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</si>
  <si>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</si>
  <si>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</si>
  <si>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</si>
  <si>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</si>
  <si>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</si>
  <si>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</si>
  <si>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</si>
  <si>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</si>
  <si>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</si>
  <si>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</si>
  <si>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</si>
  <si>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</si>
  <si>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</si>
  <si>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</si>
  <si>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</si>
  <si>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</si>
  <si>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</si>
  <si>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</si>
  <si>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</si>
  <si>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</si>
  <si>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</si>
  <si>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</si>
  <si>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</si>
  <si>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</si>
  <si>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</si>
  <si>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</si>
  <si>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</si>
  <si>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</si>
  <si>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</si>
  <si>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</si>
  <si>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</si>
  <si>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</si>
  <si>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</si>
  <si>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</si>
  <si>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</si>
  <si>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</si>
  <si>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</si>
  <si>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</si>
  <si>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</si>
  <si>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</si>
  <si>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</si>
  <si>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</si>
  <si>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</si>
  <si>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</si>
  <si>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</si>
  <si>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</si>
  <si>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</si>
  <si>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</si>
  <si>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</si>
  <si>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</si>
  <si>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</si>
  <si>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</si>
  <si>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</si>
  <si>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</si>
  <si>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</si>
  <si>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</si>
  <si>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</si>
  <si>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</si>
  <si>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</si>
  <si>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</si>
  <si>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</si>
  <si>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</si>
  <si>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</si>
  <si>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</si>
  <si>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</si>
  <si>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</si>
  <si>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</si>
  <si>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</si>
  <si>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</si>
  <si>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</si>
  <si>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</si>
  <si>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</si>
  <si>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</si>
  <si>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</si>
  <si>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</si>
  <si>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</si>
  <si>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</si>
  <si>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</si>
  <si>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</si>
  <si>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</si>
  <si>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</si>
  <si>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</si>
  <si>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</si>
  <si>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</si>
  <si>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</si>
  <si>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</si>
  <si>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</si>
  <si>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</si>
  <si>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</si>
  <si>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</si>
  <si>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</si>
  <si>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</si>
  <si>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</si>
  <si>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</si>
  <si>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</si>
  <si>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</si>
  <si>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</si>
  <si>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</si>
  <si>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</si>
  <si>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</si>
  <si>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</si>
  <si>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</si>
  <si>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</si>
  <si>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</si>
  <si>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</si>
  <si>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</si>
  <si>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</si>
  <si>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</si>
  <si>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</si>
  <si>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</si>
  <si>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</si>
  <si>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</si>
  <si>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</si>
  <si>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</si>
  <si>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</si>
  <si>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</si>
  <si>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</si>
  <si>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</si>
  <si>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</si>
  <si>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</si>
  <si>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</si>
  <si>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</si>
  <si>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</si>
  <si>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</si>
  <si>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</si>
  <si>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</si>
  <si>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</si>
  <si>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</si>
  <si>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</si>
  <si>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</si>
  <si>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</si>
  <si>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</si>
  <si>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</si>
  <si>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</si>
  <si>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</si>
  <si>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</si>
  <si>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</si>
  <si>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</si>
  <si>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</si>
  <si>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</si>
  <si>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</si>
  <si>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</si>
  <si>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</si>
  <si>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</si>
  <si>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</si>
  <si>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</si>
  <si>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</si>
  <si>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</si>
  <si>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</si>
  <si>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</si>
  <si>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</si>
  <si>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</si>
  <si>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</si>
  <si>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</si>
  <si>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</si>
  <si>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</si>
  <si>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</si>
  <si>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</si>
  <si>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</si>
  <si>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</si>
  <si>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</si>
  <si>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</si>
  <si>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</si>
  <si>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</si>
  <si>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</si>
  <si>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</si>
  <si>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</si>
  <si>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</si>
  <si>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</si>
  <si>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</si>
  <si>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</si>
  <si>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</si>
  <si>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</si>
  <si>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</si>
  <si>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</si>
  <si>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</si>
  <si>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</si>
  <si>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</si>
  <si>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</si>
  <si>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</si>
  <si>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</si>
  <si>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</si>
  <si>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</si>
  <si>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</si>
  <si>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</si>
  <si>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</si>
  <si>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</si>
  <si>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</si>
  <si>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</si>
  <si>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</si>
  <si>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</si>
  <si>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</si>
  <si>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</si>
  <si>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</si>
  <si>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</si>
  <si>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</si>
  <si>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</si>
  <si>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</si>
  <si>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</si>
  <si>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</si>
  <si>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</si>
  <si>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</si>
  <si>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</si>
  <si>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</si>
  <si>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</si>
  <si>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</si>
  <si>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</si>
  <si>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</si>
  <si>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</si>
  <si>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</si>
  <si>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</si>
  <si>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</si>
  <si>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</si>
  <si>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</si>
  <si>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</si>
  <si>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</si>
  <si>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</si>
  <si>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</si>
  <si>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</si>
  <si>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</si>
  <si>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</si>
  <si>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</si>
  <si>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</si>
  <si>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</si>
  <si>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</si>
  <si>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</si>
  <si>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</si>
  <si>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</si>
  <si>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</si>
  <si>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</si>
  <si>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</si>
  <si>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</si>
  <si>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</si>
  <si>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</si>
  <si>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</si>
  <si>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</si>
  <si>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</si>
  <si>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</si>
  <si>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</si>
  <si>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</si>
  <si>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</si>
  <si>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</si>
  <si>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</si>
  <si>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</si>
  <si>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</si>
  <si>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</si>
  <si>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</si>
  <si>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</si>
  <si>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</si>
  <si>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</si>
  <si>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</si>
  <si>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</si>
  <si>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</si>
  <si>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</si>
  <si>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</si>
  <si>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</si>
  <si>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</si>
  <si>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</si>
  <si>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</si>
  <si>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</si>
  <si>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</si>
  <si>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</si>
  <si>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</si>
  <si>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</si>
  <si>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</si>
  <si>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</si>
  <si>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</si>
  <si>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</si>
  <si>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</si>
  <si>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</si>
  <si>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</si>
  <si>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</si>
  <si>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</si>
  <si>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</si>
  <si>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</si>
  <si>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</si>
  <si>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</si>
  <si>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</si>
  <si>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</si>
  <si>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</si>
  <si>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</si>
  <si>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</si>
  <si>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</si>
  <si>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</si>
  <si>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</si>
  <si>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</si>
  <si>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</si>
  <si>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</si>
  <si>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</si>
  <si>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</si>
  <si>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</si>
  <si>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</si>
  <si>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</si>
  <si>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</si>
  <si>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</si>
  <si>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</si>
  <si>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</si>
  <si>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</si>
  <si>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</si>
  <si>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</si>
  <si>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</si>
  <si>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</si>
  <si>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</si>
  <si>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</si>
  <si>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</si>
  <si>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</si>
  <si>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</si>
  <si>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</si>
  <si>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</si>
  <si>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</si>
  <si>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</si>
  <si>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</si>
  <si>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</si>
  <si>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</si>
  <si>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</si>
  <si>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</si>
  <si>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</si>
  <si>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</si>
  <si>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</si>
  <si>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</si>
  <si>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</si>
  <si>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</si>
  <si>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</si>
  <si>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</si>
  <si>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</si>
  <si>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</si>
  <si>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</si>
  <si>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</si>
  <si>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</si>
  <si>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</si>
  <si>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</si>
  <si>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</si>
  <si>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</si>
  <si>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</si>
  <si>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</si>
  <si>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</si>
  <si>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</si>
  <si>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</si>
  <si>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</si>
  <si>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</si>
  <si>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</si>
  <si>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</si>
  <si>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</si>
  <si>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</si>
  <si>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</si>
  <si>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</si>
  <si>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</si>
  <si>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</si>
  <si>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</si>
  <si>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</si>
  <si>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</si>
  <si>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</si>
  <si>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</si>
  <si>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</si>
  <si>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</si>
  <si>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</si>
  <si>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</si>
  <si>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</si>
  <si>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</si>
  <si>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</si>
  <si>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</si>
  <si>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</si>
  <si>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</si>
  <si>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</si>
  <si>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</si>
  <si>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</si>
  <si>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</si>
  <si>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</si>
  <si>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</si>
  <si>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</si>
  <si>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</si>
  <si>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</si>
  <si>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</si>
  <si>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</si>
  <si>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</si>
  <si>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</si>
  <si>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</si>
  <si>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</si>
  <si>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</si>
  <si>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</si>
  <si>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</si>
  <si>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</si>
  <si>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</si>
  <si>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</si>
  <si>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</si>
  <si>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</si>
  <si>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</si>
  <si>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</si>
  <si>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</si>
  <si>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</si>
  <si>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</si>
  <si>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</si>
  <si>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</si>
  <si>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</si>
  <si>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</si>
  <si>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</si>
  <si>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</si>
  <si>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</si>
  <si>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</si>
  <si>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</si>
  <si>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</si>
  <si>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</si>
  <si>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</si>
  <si>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</si>
  <si>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</si>
  <si>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</si>
  <si>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</si>
  <si>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</si>
  <si>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</si>
  <si>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</si>
  <si>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</si>
  <si>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</si>
  <si>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</si>
  <si>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</si>
  <si>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</si>
  <si>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</si>
  <si>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</si>
  <si>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</si>
  <si>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</si>
  <si>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</si>
  <si>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</si>
  <si>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</si>
  <si>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</si>
  <si>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</si>
  <si>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</si>
  <si>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</si>
  <si>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</si>
  <si>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</si>
  <si>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</si>
  <si>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</si>
  <si>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</si>
  <si>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</si>
  <si>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</si>
  <si>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</si>
  <si>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</si>
  <si>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</si>
  <si>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</si>
  <si>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</si>
  <si>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</si>
  <si>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</si>
  <si>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</si>
  <si>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</si>
  <si>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</si>
  <si>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</si>
  <si>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</si>
  <si>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</si>
  <si>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</si>
  <si>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</si>
  <si>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</si>
  <si>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</si>
  <si>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</si>
  <si>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</si>
  <si>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</si>
  <si>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</si>
  <si>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</si>
  <si>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</si>
  <si>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</si>
  <si>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</si>
  <si>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</si>
  <si>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</si>
  <si>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</si>
  <si>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</si>
  <si>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</si>
  <si>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</si>
  <si>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</si>
  <si>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</si>
  <si>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</si>
  <si>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</si>
  <si>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</si>
  <si>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</si>
  <si>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</si>
  <si>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</si>
  <si>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</si>
  <si>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</si>
  <si>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</si>
  <si>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</si>
  <si>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</si>
  <si>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</si>
  <si>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</si>
  <si>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</si>
  <si>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</si>
  <si>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</si>
  <si>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</si>
  <si>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</si>
  <si>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</si>
  <si>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</si>
  <si>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</si>
  <si>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</si>
  <si>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</si>
  <si>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</si>
  <si>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</si>
  <si>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</si>
  <si>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</si>
  <si>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</si>
  <si>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</si>
  <si>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</si>
  <si>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</si>
  <si>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</si>
  <si>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</si>
  <si>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</si>
  <si>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</si>
  <si>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</si>
  <si>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</si>
  <si>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</si>
  <si>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</si>
  <si>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</si>
  <si>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</si>
  <si>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</si>
  <si>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</si>
  <si>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</si>
  <si>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</si>
  <si>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</si>
  <si>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</si>
  <si>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</si>
  <si>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</si>
  <si>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</si>
  <si>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</si>
  <si>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</si>
  <si>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</si>
  <si>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</si>
  <si>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</si>
  <si>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</si>
  <si>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</si>
  <si>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</si>
  <si>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</si>
  <si>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</si>
  <si>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</si>
  <si>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</si>
  <si>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</si>
  <si>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</si>
  <si>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</si>
  <si>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</si>
  <si>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</si>
  <si>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</si>
  <si>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</si>
  <si>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</si>
  <si>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</si>
  <si>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</si>
  <si>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</si>
  <si>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</si>
  <si>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</si>
  <si>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</si>
  <si>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</si>
  <si>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</si>
  <si>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</si>
  <si>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</si>
  <si>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</si>
  <si>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</si>
  <si>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</si>
  <si>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</si>
  <si>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</si>
  <si>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</si>
  <si>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</si>
  <si>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</si>
  <si>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</si>
  <si>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</si>
  <si>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</si>
  <si>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</si>
  <si>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</si>
  <si>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</si>
  <si>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</si>
  <si>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</si>
  <si>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</si>
  <si>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</si>
  <si>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</si>
  <si>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</si>
  <si>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</si>
  <si>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</si>
  <si>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</si>
  <si>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</si>
  <si>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</si>
  <si>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</si>
  <si>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</si>
  <si>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</si>
  <si>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</si>
  <si>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</si>
  <si>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</si>
  <si>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</si>
  <si>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</si>
  <si>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</si>
  <si>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</si>
  <si>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</si>
  <si>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</si>
  <si>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</si>
  <si>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</si>
  <si>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</si>
  <si>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</si>
  <si>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</si>
  <si>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</si>
  <si>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</si>
  <si>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</si>
  <si>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</si>
  <si>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</si>
  <si>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</si>
  <si>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</si>
  <si>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</si>
  <si>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</si>
  <si>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</si>
  <si>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</si>
  <si>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</si>
  <si>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</si>
  <si>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</si>
  <si>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</si>
  <si>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</si>
  <si>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</si>
  <si>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</si>
  <si>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</si>
  <si>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</si>
  <si>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</si>
  <si>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</si>
  <si>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</si>
  <si>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</si>
  <si>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</si>
  <si>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</si>
  <si>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</si>
  <si>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</si>
  <si>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</si>
  <si>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</si>
  <si>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</si>
  <si>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</si>
  <si>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</si>
  <si>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</si>
  <si>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</si>
  <si>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</si>
  <si>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</si>
  <si>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</si>
  <si>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</si>
  <si>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</si>
  <si>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</si>
  <si>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</si>
  <si>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</si>
  <si>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</si>
  <si>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</si>
  <si>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</si>
  <si>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</si>
  <si>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</si>
  <si>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</si>
  <si>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</si>
  <si>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</si>
  <si>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</si>
  <si>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</si>
  <si>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</si>
  <si>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</si>
  <si>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</si>
  <si>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</si>
  <si>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</si>
  <si>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</si>
  <si>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</si>
  <si>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</si>
  <si>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</si>
  <si>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</si>
  <si>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</si>
  <si>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</si>
  <si>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</si>
  <si>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</si>
  <si>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</si>
  <si>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</si>
  <si>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</si>
  <si>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</si>
  <si>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</si>
  <si>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</si>
  <si>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</si>
  <si>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</si>
  <si>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</si>
  <si>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</si>
  <si>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</si>
  <si>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</si>
  <si>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</si>
  <si>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</si>
  <si>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</si>
  <si>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</si>
  <si>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</si>
  <si>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</si>
  <si>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</si>
  <si>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</si>
  <si>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</si>
  <si>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</si>
  <si>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</si>
  <si>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</si>
  <si>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</si>
  <si>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</si>
  <si>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</si>
  <si>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</si>
  <si>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</si>
  <si>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</si>
  <si>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</si>
  <si>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</si>
  <si>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</si>
  <si>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</si>
  <si>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</si>
  <si>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</si>
  <si>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</si>
  <si>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</si>
  <si>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</si>
  <si>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</si>
  <si>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</si>
  <si>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</si>
  <si>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</si>
  <si>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</si>
  <si>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</si>
  <si>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</si>
  <si>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</si>
  <si>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</si>
  <si>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</si>
  <si>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</si>
  <si>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</si>
  <si>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</si>
  <si>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</si>
  <si>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</si>
  <si>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</si>
  <si>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</si>
  <si>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</si>
  <si>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</si>
  <si>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</si>
  <si>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</si>
  <si>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</si>
  <si>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</si>
  <si>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</si>
  <si>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</si>
  <si>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</si>
  <si>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</si>
  <si>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</si>
  <si>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</si>
  <si>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</si>
  <si>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</si>
  <si>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</si>
  <si>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</si>
  <si>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</si>
  <si>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</si>
  <si>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</si>
  <si>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</si>
  <si>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</si>
  <si>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</si>
  <si>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</si>
  <si>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</si>
  <si>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</si>
  <si>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</si>
  <si>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</si>
  <si>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</si>
  <si>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</si>
  <si>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</si>
  <si>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</si>
  <si>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</si>
  <si>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</si>
  <si>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</si>
  <si>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</si>
  <si>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</si>
  <si>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</si>
  <si>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</si>
  <si>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</si>
  <si>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</si>
  <si>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</si>
  <si>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</si>
  <si>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</si>
  <si>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</si>
  <si>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</si>
  <si>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</si>
  <si>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</si>
  <si>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</si>
  <si>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</si>
  <si>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</si>
  <si>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</si>
  <si>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</si>
  <si>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</si>
  <si>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</si>
  <si>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</si>
  <si>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</si>
  <si>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</si>
  <si>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</si>
  <si>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</si>
  <si>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</si>
  <si>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</si>
  <si>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</si>
  <si>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</si>
  <si>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</si>
  <si>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</si>
  <si>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</si>
  <si>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</si>
  <si>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</si>
  <si>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</si>
  <si>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</si>
  <si>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</si>
  <si>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</si>
  <si>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</si>
  <si>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</si>
  <si>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</si>
  <si>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</si>
  <si>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</si>
  <si>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</si>
  <si>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</si>
  <si>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</si>
  <si>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</si>
  <si>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</si>
  <si>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</si>
  <si>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</si>
  <si>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</si>
  <si>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</si>
  <si>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</si>
  <si>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</si>
  <si>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</si>
  <si>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</si>
  <si>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</si>
  <si>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</si>
  <si>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</si>
  <si>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</si>
  <si>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</si>
  <si>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</si>
  <si>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</si>
  <si>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</si>
  <si>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</si>
  <si>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</si>
  <si>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</si>
  <si>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</si>
  <si>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</si>
  <si>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</si>
  <si>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</si>
  <si>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</si>
  <si>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</si>
  <si>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</si>
  <si>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</si>
  <si>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</si>
  <si>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</si>
  <si>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</si>
  <si>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</si>
  <si>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</si>
  <si>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</si>
  <si>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</si>
  <si>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</si>
  <si>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</si>
  <si>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</si>
  <si>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</si>
  <si>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</si>
  <si>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</si>
  <si>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</si>
  <si>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</si>
  <si>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</si>
  <si>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</si>
  <si>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</si>
  <si>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</si>
  <si>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</si>
  <si>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</si>
  <si>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</si>
  <si>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</si>
  <si>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</si>
  <si>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</si>
  <si>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</si>
  <si>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</si>
  <si>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</si>
  <si>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</si>
  <si>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</si>
  <si>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</si>
  <si>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</si>
  <si>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</si>
  <si>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</si>
  <si>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</si>
  <si>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</si>
  <si>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</si>
  <si>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</si>
  <si>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</si>
  <si>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</si>
  <si>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</si>
  <si>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</si>
  <si>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</si>
  <si>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</si>
  <si>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</si>
  <si>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</si>
  <si>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</si>
  <si>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</si>
  <si>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</si>
  <si>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</si>
  <si>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</si>
  <si>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</si>
  <si>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</si>
  <si>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</si>
  <si>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</si>
  <si>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</si>
  <si>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</si>
  <si>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</si>
  <si>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</si>
  <si>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</si>
  <si>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</si>
  <si>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</si>
  <si>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</si>
  <si>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</si>
  <si>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</si>
  <si>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</si>
  <si>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</si>
  <si>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</si>
  <si>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</si>
  <si>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</si>
  <si>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</si>
  <si>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</si>
  <si>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</si>
  <si>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</si>
  <si>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</si>
  <si>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</si>
  <si>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</si>
  <si>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</si>
  <si>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</si>
  <si>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</si>
  <si>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</si>
  <si>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</si>
  <si>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</si>
  <si>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</si>
  <si>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</si>
  <si>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</si>
  <si>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</si>
  <si>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</si>
  <si>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</si>
  <si>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</si>
  <si>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</si>
  <si>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</si>
  <si>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</si>
  <si>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</si>
  <si>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</si>
  <si>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</si>
  <si>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</si>
  <si>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</si>
  <si>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</si>
  <si>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</si>
  <si>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</si>
  <si>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</si>
  <si>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</si>
  <si>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</si>
  <si>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</si>
  <si>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</si>
  <si>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</si>
  <si>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</si>
  <si>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</si>
  <si>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</si>
  <si>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</si>
  <si>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</si>
  <si>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</si>
  <si>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</si>
  <si>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</si>
  <si>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</si>
  <si>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</si>
  <si>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</si>
  <si>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</si>
  <si>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</si>
  <si>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</si>
  <si>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</si>
  <si>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</si>
  <si>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</si>
  <si>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</si>
  <si>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</si>
  <si>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</si>
  <si>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</si>
  <si>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</si>
  <si>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</si>
  <si>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</si>
  <si>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</si>
  <si>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</si>
  <si>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</si>
  <si>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</si>
  <si>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</si>
  <si>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</si>
  <si>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</si>
  <si>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</si>
  <si>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</si>
  <si>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</si>
  <si>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</si>
  <si>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</si>
  <si>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</si>
  <si>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</si>
  <si>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</si>
  <si>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</si>
  <si>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</si>
  <si>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</si>
  <si>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</si>
  <si>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</si>
  <si>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</si>
  <si>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</si>
  <si>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</si>
  <si>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</si>
  <si>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</si>
  <si>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</si>
  <si>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</si>
  <si>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</si>
  <si>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</si>
  <si>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</si>
  <si>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</si>
  <si>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</si>
  <si>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</si>
  <si>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</si>
  <si>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</si>
  <si>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</si>
  <si>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</si>
  <si>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</si>
  <si>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</si>
  <si>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</si>
  <si>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</si>
  <si>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</si>
  <si>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</si>
  <si>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</si>
  <si>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</si>
  <si>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</si>
  <si>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</si>
  <si>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</si>
  <si>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</si>
  <si>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</si>
  <si>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</si>
  <si>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</si>
  <si>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</si>
  <si>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</si>
  <si>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</si>
  <si>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</si>
  <si>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</si>
  <si>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</si>
  <si>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</si>
  <si>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</si>
  <si>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</si>
  <si>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</si>
  <si>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</si>
  <si>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</si>
  <si>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</si>
  <si>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</si>
  <si>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</si>
  <si>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</si>
  <si>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</si>
  <si>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</si>
  <si>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</si>
  <si>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</si>
  <si>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</si>
  <si>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</si>
  <si>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</si>
  <si>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</si>
  <si>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</si>
  <si>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</si>
  <si>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</si>
  <si>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</si>
  <si>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</si>
  <si>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</si>
  <si>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</si>
  <si>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</si>
  <si>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</si>
  <si>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</si>
  <si>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</si>
  <si>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</si>
  <si>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</si>
  <si>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</si>
  <si>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</si>
  <si>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</si>
  <si>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</si>
  <si>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</si>
  <si>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</si>
  <si>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</si>
  <si>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</si>
  <si>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</si>
  <si>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</si>
  <si>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</si>
  <si>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</si>
  <si>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</si>
  <si>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</si>
  <si>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</si>
  <si>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</si>
  <si>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</si>
  <si>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</si>
  <si>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</si>
  <si>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</si>
  <si>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</si>
  <si>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</si>
  <si>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</si>
  <si>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</si>
  <si>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</si>
  <si>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</si>
  <si>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</si>
  <si>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</si>
  <si>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</si>
  <si>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</si>
  <si>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</si>
  <si>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</si>
  <si>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</si>
  <si>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</si>
  <si>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</si>
  <si>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</si>
  <si>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</si>
  <si>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</si>
  <si>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</si>
  <si>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</si>
  <si>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</si>
  <si>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</si>
  <si>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</si>
  <si>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</si>
  <si>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</si>
  <si>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</si>
  <si>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</si>
  <si>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</si>
  <si>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</si>
  <si>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</si>
  <si>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</si>
  <si>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</si>
  <si>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</si>
  <si>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</si>
  <si>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</si>
  <si>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</si>
  <si>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</si>
  <si>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</si>
  <si>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</si>
  <si>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</si>
  <si>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</si>
  <si>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</si>
  <si>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</si>
  <si>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</si>
  <si>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</si>
  <si>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</si>
  <si>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</si>
  <si>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</si>
  <si>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</si>
  <si>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</si>
  <si>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</si>
  <si>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</si>
  <si>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</si>
  <si>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</si>
  <si>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</si>
  <si>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</si>
  <si>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</si>
  <si>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</si>
  <si>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</si>
  <si>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</si>
  <si>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</si>
  <si>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</si>
  <si>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</si>
  <si>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</si>
  <si>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</si>
  <si>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</si>
  <si>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</si>
  <si>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</si>
  <si>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</si>
  <si>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</si>
  <si>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</si>
  <si>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</si>
  <si>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</si>
  <si>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</si>
  <si>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</si>
  <si>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</si>
  <si>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</si>
  <si>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</si>
  <si>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</si>
  <si>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</si>
  <si>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</si>
  <si>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</si>
  <si>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</si>
  <si>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</si>
  <si>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</si>
  <si>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</si>
  <si>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</si>
  <si>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</si>
  <si>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</si>
  <si>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</si>
  <si>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</si>
  <si>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</si>
  <si>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</si>
  <si>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</si>
  <si>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</si>
  <si>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</si>
  <si>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</si>
  <si>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</si>
  <si>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</si>
  <si>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</si>
  <si>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</si>
  <si>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</si>
  <si>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</si>
  <si>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</si>
  <si>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</si>
  <si>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</si>
  <si>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</si>
  <si>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</si>
  <si>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</si>
  <si>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</si>
  <si>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</si>
  <si>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</si>
  <si>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</si>
  <si>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</si>
  <si>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</si>
  <si>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</si>
  <si>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</si>
  <si>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</si>
  <si>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</si>
  <si>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</si>
  <si>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</si>
  <si>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</si>
  <si>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</si>
  <si>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</si>
  <si>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</si>
  <si>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</si>
  <si>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</si>
  <si>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</si>
  <si>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</si>
  <si>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</si>
  <si>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</si>
  <si>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</si>
  <si>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</si>
  <si>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</si>
  <si>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</si>
  <si>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</si>
  <si>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</si>
  <si>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</si>
  <si>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</si>
  <si>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</si>
  <si>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</si>
  <si>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</si>
  <si>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</si>
  <si>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</si>
  <si>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</si>
  <si>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</si>
  <si>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</si>
  <si>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</si>
  <si>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</si>
  <si>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</si>
  <si>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</si>
  <si>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</si>
  <si>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</si>
  <si>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</si>
  <si>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</si>
  <si>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</si>
  <si>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</si>
  <si>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</si>
  <si>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</si>
  <si>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</si>
  <si>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</si>
  <si>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</si>
  <si>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</si>
  <si>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</si>
  <si>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</si>
  <si>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</si>
  <si>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</si>
  <si>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</si>
  <si>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</si>
  <si>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</si>
  <si>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</si>
  <si>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</si>
  <si>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</si>
  <si>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</si>
  <si>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</si>
  <si>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</si>
  <si>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</si>
  <si>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</si>
  <si>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</si>
  <si>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</si>
  <si>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</si>
  <si>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</si>
  <si>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</si>
  <si>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</si>
  <si>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</si>
  <si>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</si>
  <si>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</si>
  <si>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</si>
  <si>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</si>
  <si>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</si>
  <si>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</si>
  <si>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</si>
  <si>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</si>
  <si>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</si>
  <si>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</si>
  <si>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</si>
  <si>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</si>
  <si>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</si>
  <si>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</si>
  <si>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</si>
  <si>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</si>
  <si>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</si>
  <si>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</si>
  <si>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</si>
  <si>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</si>
  <si>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</si>
  <si>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</si>
  <si>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</si>
  <si>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</si>
  <si>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</si>
  <si>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</si>
  <si>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</si>
  <si>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</si>
  <si>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</si>
  <si>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</si>
  <si>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</si>
  <si>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</si>
  <si>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</si>
  <si>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</si>
  <si>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</si>
  <si>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</si>
  <si>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</si>
  <si>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</si>
  <si>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</si>
  <si>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</si>
  <si>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</si>
  <si>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</si>
  <si>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</si>
  <si>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</si>
  <si>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</si>
  <si>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</si>
  <si>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</si>
  <si>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</si>
  <si>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</si>
  <si>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</si>
  <si>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</si>
  <si>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</si>
  <si>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</si>
  <si>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</si>
  <si>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</si>
  <si>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</si>
  <si>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</si>
  <si>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</si>
  <si>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</si>
  <si>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</si>
  <si>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</si>
  <si>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</si>
  <si>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</si>
  <si>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</si>
  <si>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</si>
  <si>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</si>
  <si>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</si>
  <si>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</si>
  <si>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</si>
  <si>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</si>
  <si>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</si>
  <si>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</si>
  <si>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</si>
  <si>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</si>
  <si>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</si>
  <si>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</si>
  <si>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</si>
  <si>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</si>
  <si>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</si>
  <si>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</si>
  <si>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</si>
  <si>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</si>
  <si>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</si>
  <si>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</si>
  <si>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</si>
  <si>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</si>
  <si>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</si>
  <si>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</si>
  <si>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</si>
  <si>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</si>
  <si>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</si>
  <si>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</si>
  <si>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</si>
  <si>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</si>
  <si>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</si>
  <si>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</si>
  <si>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</si>
  <si>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</si>
  <si>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</si>
  <si>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</si>
  <si>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</si>
  <si>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</si>
  <si>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</si>
  <si>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</si>
  <si>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</si>
  <si>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</si>
  <si>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</si>
  <si>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</si>
  <si>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</si>
  <si>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</si>
  <si>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</si>
  <si>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</si>
  <si>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</si>
  <si>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</si>
  <si>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</si>
  <si>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</si>
  <si>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</si>
  <si>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</si>
  <si>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</si>
  <si>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</si>
  <si>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</si>
  <si>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</si>
  <si>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</si>
  <si>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</si>
  <si>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</si>
  <si>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</si>
  <si>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</si>
  <si>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</si>
  <si>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</si>
  <si>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</si>
  <si>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</si>
  <si>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</si>
  <si>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</si>
  <si>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</si>
  <si>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</si>
  <si>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</si>
  <si>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</si>
  <si>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</si>
  <si>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</si>
  <si>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</si>
  <si>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</si>
  <si>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</si>
  <si>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</si>
  <si>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</si>
  <si>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</si>
  <si>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</si>
  <si>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</si>
  <si>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</si>
  <si>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</si>
  <si>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</si>
  <si>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</si>
  <si>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</si>
  <si>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</si>
  <si>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</si>
  <si>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</si>
  <si>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</si>
  <si>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</si>
  <si>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</si>
  <si>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</si>
  <si>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</si>
  <si>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</si>
  <si>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</si>
  <si>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</si>
  <si>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</si>
  <si>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</si>
  <si>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</si>
  <si>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</si>
  <si>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</si>
  <si>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</si>
  <si>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</si>
  <si>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</si>
  <si>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</si>
  <si>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</si>
  <si>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</si>
  <si>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</si>
  <si>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</si>
  <si>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</si>
  <si>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</si>
  <si>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</si>
  <si>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</si>
  <si>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</si>
  <si>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</si>
  <si>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</si>
  <si>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</si>
  <si>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</si>
  <si>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</si>
  <si>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</si>
  <si>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</si>
  <si>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</si>
  <si>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</si>
  <si>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</si>
  <si>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</si>
  <si>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</si>
  <si>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</si>
  <si>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</si>
  <si>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</si>
  <si>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</si>
  <si>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</si>
  <si>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</si>
  <si>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</si>
  <si>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</si>
  <si>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</si>
  <si>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</si>
  <si>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</si>
  <si>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</si>
  <si>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</si>
  <si>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</si>
  <si>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</si>
  <si>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</si>
  <si>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</si>
  <si>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</si>
  <si>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</si>
  <si>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</si>
  <si>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</si>
  <si>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</si>
  <si>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</si>
  <si>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</si>
  <si>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</si>
  <si>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</si>
  <si>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</si>
  <si>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</si>
  <si>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</si>
  <si>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</si>
  <si>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</si>
  <si>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</si>
  <si>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</si>
  <si>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</si>
  <si>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</si>
  <si>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</si>
  <si>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</si>
  <si>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</si>
  <si>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</si>
  <si>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</si>
  <si>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</si>
  <si>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</si>
  <si>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</si>
  <si>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</si>
  <si>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</si>
  <si>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</si>
  <si>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</si>
  <si>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</si>
  <si>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</si>
  <si>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</si>
  <si>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</si>
  <si>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</si>
  <si>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</si>
  <si>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</si>
  <si>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</si>
  <si>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</si>
  <si>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</si>
  <si>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</si>
  <si>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</si>
  <si>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</si>
  <si>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</si>
  <si>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</si>
  <si>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</si>
  <si>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</si>
  <si>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</si>
  <si>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</si>
  <si>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</si>
  <si>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</si>
  <si>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</si>
  <si>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</si>
  <si>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</si>
  <si>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</si>
  <si>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</si>
  <si>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</si>
  <si>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</si>
  <si>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</si>
  <si>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</si>
  <si>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</si>
  <si>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</si>
  <si>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</si>
  <si>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</si>
  <si>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</si>
  <si>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</si>
  <si>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</si>
  <si>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</si>
  <si>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</si>
  <si>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</si>
  <si>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</si>
  <si>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</si>
  <si>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</si>
  <si>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</si>
  <si>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</si>
  <si>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</si>
  <si>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</si>
  <si>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</si>
  <si>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</si>
  <si>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</si>
  <si>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</si>
  <si>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</si>
  <si>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</si>
  <si>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</si>
  <si>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</si>
  <si>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</si>
  <si>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</si>
  <si>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</si>
  <si>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</si>
  <si>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</si>
  <si>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</si>
  <si>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</si>
  <si>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</si>
  <si>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</si>
  <si>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</si>
  <si>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</si>
  <si>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</si>
  <si>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</si>
  <si>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</si>
  <si>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</si>
  <si>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</si>
  <si>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</si>
  <si>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</si>
  <si>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</si>
  <si>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</si>
  <si>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</si>
  <si>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</si>
  <si>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</si>
  <si>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</si>
  <si>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</si>
  <si>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</si>
  <si>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</si>
  <si>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</si>
  <si>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</si>
  <si>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</si>
  <si>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</si>
  <si>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</si>
  <si>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</si>
  <si>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</si>
  <si>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</si>
  <si>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</si>
  <si>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</si>
  <si>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</si>
  <si>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</si>
  <si>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</si>
  <si>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</si>
  <si>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</si>
  <si>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</si>
  <si>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</si>
  <si>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</si>
  <si>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</si>
  <si>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</si>
  <si>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</si>
  <si>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</si>
  <si>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</si>
  <si>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</si>
  <si>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</si>
  <si>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</si>
  <si>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</si>
  <si>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</si>
  <si>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</si>
  <si>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</si>
  <si>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</si>
  <si>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</si>
  <si>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</si>
  <si>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</si>
  <si>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</si>
  <si>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</si>
  <si>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</si>
  <si>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</si>
  <si>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</si>
  <si>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</si>
  <si>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</si>
  <si>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</si>
  <si>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</si>
  <si>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</si>
  <si>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</si>
  <si>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</si>
  <si>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</si>
  <si>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</si>
  <si>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</si>
  <si>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</si>
  <si>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</si>
  <si>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</si>
  <si>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</si>
  <si>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</si>
  <si>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</si>
  <si>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</si>
  <si>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</si>
  <si>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</si>
  <si>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</si>
  <si>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</si>
  <si>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</si>
  <si>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</si>
  <si>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</si>
  <si>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</si>
  <si>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</si>
  <si>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</si>
  <si>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</si>
  <si>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</si>
  <si>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</si>
  <si>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</si>
  <si>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</si>
  <si>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</si>
  <si>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</si>
  <si>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</si>
  <si>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</si>
  <si>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</si>
  <si>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</si>
  <si>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</si>
  <si>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</si>
  <si>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</si>
  <si>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</si>
  <si>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</si>
  <si>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</si>
  <si>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</si>
  <si>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</si>
  <si>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</si>
  <si>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</si>
  <si>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</si>
  <si>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</si>
  <si>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</si>
  <si>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</si>
  <si>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</si>
  <si>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</si>
  <si>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</si>
  <si>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</si>
  <si>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</si>
  <si>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</si>
  <si>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</si>
  <si>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</si>
  <si>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</si>
  <si>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</si>
  <si>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</si>
  <si>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</si>
  <si>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</si>
  <si>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</si>
  <si>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</si>
  <si>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</si>
  <si>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</si>
  <si>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</si>
  <si>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</si>
  <si>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</si>
  <si>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</si>
  <si>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</si>
  <si>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</si>
  <si>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</si>
  <si>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</si>
  <si>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</si>
  <si>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</si>
  <si>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</si>
  <si>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</si>
  <si>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</si>
  <si>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</si>
  <si>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</si>
  <si>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</si>
  <si>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</si>
  <si>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</si>
  <si>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</si>
  <si>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</si>
  <si>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</si>
  <si>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</si>
  <si>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</si>
  <si>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</si>
  <si>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</si>
  <si>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</si>
  <si>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</si>
  <si>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</si>
  <si>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</si>
  <si>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</si>
  <si>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</si>
  <si>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</si>
  <si>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</si>
  <si>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</si>
  <si>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</si>
  <si>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</si>
  <si>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</si>
  <si>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</si>
  <si>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</si>
  <si>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</si>
  <si>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</si>
  <si>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</si>
  <si>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</si>
  <si>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</si>
  <si>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</si>
  <si>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</si>
  <si>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</si>
  <si>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</si>
  <si>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</si>
  <si>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</si>
  <si>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</si>
  <si>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</si>
  <si>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</si>
  <si>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</si>
  <si>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</si>
  <si>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</si>
  <si>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</si>
  <si>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</si>
  <si>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</si>
  <si>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</si>
  <si>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</si>
  <si>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</si>
  <si>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</si>
  <si>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</si>
  <si>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</si>
  <si>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</si>
  <si>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</si>
  <si>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</si>
  <si>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</si>
  <si>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</si>
  <si>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</si>
  <si>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</si>
  <si>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</si>
  <si>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</si>
  <si>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</si>
  <si>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</si>
  <si>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</si>
  <si>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</si>
  <si>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</si>
  <si>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</si>
  <si>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</si>
  <si>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</si>
  <si>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</si>
  <si>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</si>
  <si>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</si>
  <si>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</si>
  <si>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</si>
  <si>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</si>
  <si>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</si>
  <si>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</si>
  <si>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</si>
  <si>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</si>
  <si>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</si>
  <si>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</si>
  <si>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</si>
  <si>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</si>
  <si>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</si>
  <si>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</si>
  <si>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</si>
  <si>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</si>
  <si>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</si>
  <si>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</si>
  <si>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</si>
  <si>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</si>
  <si>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</si>
  <si>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</si>
  <si>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</si>
  <si>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</si>
  <si>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</si>
  <si>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</si>
  <si>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</si>
  <si>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</si>
  <si>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</si>
  <si>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</si>
  <si>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</si>
  <si>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</si>
  <si>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</si>
  <si>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</si>
  <si>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</si>
  <si>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</si>
  <si>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</si>
  <si>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</si>
  <si>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</si>
  <si>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</si>
  <si>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</si>
  <si>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</si>
  <si>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</si>
  <si>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</si>
  <si>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</si>
  <si>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</si>
  <si>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</si>
  <si>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</si>
  <si>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</si>
  <si>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</si>
  <si>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</si>
  <si>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</si>
  <si>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</si>
  <si>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</si>
  <si>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</si>
  <si>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</si>
  <si>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</si>
  <si>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</si>
  <si>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</si>
  <si>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</si>
  <si>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</si>
  <si>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</si>
  <si>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</si>
  <si>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</si>
  <si>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</si>
  <si>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</si>
  <si>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</si>
  <si>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</si>
  <si>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</si>
  <si>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</si>
  <si>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</si>
  <si>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</si>
  <si>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</si>
  <si>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</si>
  <si>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</si>
  <si>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</si>
  <si>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</si>
  <si>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</si>
  <si>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</si>
  <si>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</si>
  <si>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</si>
  <si>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</si>
  <si>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</si>
  <si>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</si>
  <si>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</si>
  <si>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</si>
  <si>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</si>
  <si>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</si>
  <si>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</si>
  <si>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</si>
  <si>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</si>
  <si>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</si>
  <si>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</si>
  <si>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</si>
  <si>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</si>
  <si>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</si>
  <si>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</si>
  <si>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</si>
  <si>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</si>
  <si>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</si>
  <si>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</si>
  <si>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</si>
  <si>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</si>
  <si>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</si>
  <si>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</si>
  <si>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</si>
  <si>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</si>
  <si>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</si>
  <si>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</si>
  <si>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</si>
  <si>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</si>
  <si>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</si>
  <si>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</si>
  <si>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</si>
  <si>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</si>
  <si>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</si>
  <si>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</si>
  <si>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</si>
  <si>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</si>
  <si>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</si>
  <si>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</si>
  <si>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</si>
  <si>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</si>
  <si>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</si>
  <si>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</si>
  <si>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</si>
  <si>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</si>
  <si>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</si>
  <si>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</si>
  <si>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</si>
  <si>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</si>
  <si>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</si>
  <si>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</si>
  <si>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</si>
  <si>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</si>
  <si>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</si>
  <si>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</si>
  <si>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</si>
  <si>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</si>
  <si>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</si>
  <si>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</si>
  <si>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</si>
  <si>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</si>
  <si>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</si>
  <si>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</si>
  <si>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</si>
  <si>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</si>
  <si>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</si>
  <si>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</si>
  <si>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</si>
  <si>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</si>
  <si>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</si>
  <si>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</si>
  <si>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</si>
  <si>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</si>
  <si>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</si>
  <si>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</si>
  <si>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</si>
  <si>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</si>
  <si>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</si>
  <si>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</si>
  <si>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</si>
  <si>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</si>
  <si>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</si>
  <si>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</si>
  <si>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</si>
  <si>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</si>
  <si>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</si>
  <si>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</si>
  <si>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</si>
  <si>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</si>
  <si>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</si>
  <si>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</si>
  <si>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</si>
  <si>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</si>
  <si>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</si>
  <si>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</si>
  <si>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</si>
  <si>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</si>
  <si>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</si>
  <si>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</si>
  <si>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</si>
  <si>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</si>
  <si>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</si>
  <si>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</si>
  <si>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</si>
  <si>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</si>
  <si>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</si>
  <si>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</si>
  <si>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</si>
  <si>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</si>
  <si>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</si>
  <si>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</si>
  <si>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</si>
  <si>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</si>
  <si>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</si>
  <si>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</si>
  <si>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</si>
  <si>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</si>
  <si>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</si>
  <si>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</si>
  <si>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</si>
  <si>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</si>
  <si>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</si>
  <si>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</si>
  <si>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</si>
  <si>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</si>
  <si>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</si>
  <si>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</si>
  <si>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</si>
  <si>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</si>
  <si>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</si>
  <si>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</si>
  <si>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</si>
  <si>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</si>
  <si>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</si>
  <si>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</si>
  <si>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</si>
  <si>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</si>
  <si>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</si>
  <si>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</si>
  <si>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</si>
  <si>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</si>
  <si>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</si>
  <si>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</si>
  <si>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</si>
  <si>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</si>
  <si>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</si>
  <si>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</si>
  <si>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</si>
  <si>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</si>
  <si>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</si>
  <si>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</si>
  <si>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</si>
  <si>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</si>
  <si>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</si>
  <si>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</si>
  <si>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</si>
  <si>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</si>
  <si>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</si>
  <si>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</si>
  <si>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</si>
  <si>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</si>
  <si>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</si>
  <si>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</si>
  <si>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</si>
  <si>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</si>
  <si>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</si>
  <si>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</si>
  <si>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</si>
  <si>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</si>
  <si>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</si>
  <si>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</si>
  <si>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</si>
  <si>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</si>
  <si>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</si>
  <si>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</si>
  <si>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</si>
  <si>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</si>
  <si>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</si>
  <si>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</si>
  <si>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</si>
  <si>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</si>
  <si>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</si>
  <si>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</si>
  <si>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</si>
  <si>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</si>
  <si>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</si>
  <si>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</si>
  <si>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</si>
  <si>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</si>
  <si>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</si>
  <si>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</si>
  <si>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</si>
  <si>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</si>
  <si>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</si>
  <si>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</si>
  <si>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</si>
  <si>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</si>
  <si>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</si>
  <si>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</si>
  <si>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</si>
  <si>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</si>
  <si>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</si>
  <si>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</si>
  <si>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</si>
  <si>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</si>
  <si>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</si>
  <si>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</si>
  <si>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</si>
  <si>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</si>
  <si>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</si>
  <si>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</si>
  <si>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</si>
  <si>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</si>
  <si>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</si>
  <si>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</si>
  <si>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</si>
  <si>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</si>
  <si>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</si>
  <si>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</si>
  <si>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</si>
  <si>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</si>
  <si>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</si>
  <si>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</si>
  <si>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</si>
  <si>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</si>
  <si>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</si>
  <si>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</si>
  <si>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</si>
  <si>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</si>
  <si>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</si>
  <si>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</si>
  <si>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</si>
  <si>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</si>
  <si>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</si>
  <si>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</si>
  <si>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</si>
  <si>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</si>
  <si>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</si>
  <si>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</si>
  <si>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</si>
  <si>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</si>
  <si>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</si>
  <si>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</si>
  <si>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</si>
  <si>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</si>
  <si>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</si>
  <si>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</si>
  <si>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</si>
  <si>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</si>
  <si>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</si>
  <si>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</si>
  <si>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</si>
  <si>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</si>
  <si>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</si>
  <si>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</si>
  <si>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</si>
  <si>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</si>
  <si>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</si>
  <si>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</si>
  <si>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</si>
  <si>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</si>
  <si>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</si>
  <si>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</si>
  <si>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</si>
  <si>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</si>
  <si>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</si>
  <si>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</si>
  <si>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</si>
  <si>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</si>
  <si>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</si>
  <si>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</si>
  <si>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</si>
  <si>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</si>
  <si>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</si>
  <si>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</si>
  <si>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</si>
  <si>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</si>
  <si>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</si>
  <si>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</si>
  <si>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</si>
  <si>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</si>
  <si>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</si>
  <si>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</si>
  <si>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</si>
  <si>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</si>
  <si>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</si>
  <si>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</si>
  <si>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</si>
  <si>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</si>
  <si>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</si>
  <si>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</si>
  <si>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</si>
  <si>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</si>
  <si>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</si>
  <si>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</si>
  <si>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</si>
  <si>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</si>
  <si>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</si>
  <si>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</si>
  <si>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</si>
  <si>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</si>
  <si>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</si>
  <si>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</si>
  <si>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</si>
  <si>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</si>
  <si>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</si>
  <si>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</si>
  <si>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</si>
  <si>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</si>
  <si>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</si>
  <si>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</si>
  <si>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</si>
  <si>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</si>
  <si>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</si>
  <si>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</si>
  <si>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</si>
  <si>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</si>
  <si>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</si>
  <si>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</si>
  <si>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</si>
  <si>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</si>
  <si>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</si>
  <si>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</si>
  <si>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</si>
  <si>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</si>
  <si>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</si>
  <si>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</si>
  <si>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</si>
  <si>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</si>
  <si>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</si>
  <si>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</si>
  <si>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</si>
  <si>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</si>
  <si>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</si>
  <si>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</si>
  <si>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</si>
  <si>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</si>
  <si>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</si>
  <si>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</si>
  <si>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</si>
  <si>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</si>
  <si>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</si>
  <si>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</si>
  <si>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</si>
  <si>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</si>
  <si>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</si>
  <si>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</si>
  <si>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</si>
  <si>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</si>
  <si>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</si>
  <si>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</si>
  <si>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</si>
  <si>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</si>
  <si>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</si>
  <si>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</si>
  <si>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</si>
  <si>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</si>
  <si>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</si>
  <si>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</si>
  <si>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</si>
  <si>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</si>
  <si>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</si>
  <si>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</si>
  <si>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</si>
  <si>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</si>
  <si>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</si>
  <si>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</si>
  <si>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</si>
  <si>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</si>
  <si>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</si>
  <si>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</si>
  <si>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</si>
  <si>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</si>
  <si>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</si>
  <si>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</si>
  <si>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</si>
  <si>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</si>
  <si>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</si>
  <si>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</si>
  <si>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</si>
  <si>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</si>
  <si>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</si>
  <si>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</si>
  <si>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</si>
  <si>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</si>
  <si>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</si>
  <si>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</si>
  <si>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</si>
  <si>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</si>
  <si>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</si>
  <si>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</si>
  <si>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</si>
  <si>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</si>
  <si>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</si>
  <si>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</si>
  <si>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</si>
  <si>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</si>
  <si>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</si>
  <si>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</si>
  <si>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</si>
  <si>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</si>
  <si>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</si>
  <si>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</si>
  <si>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</si>
  <si>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</si>
  <si>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</si>
  <si>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</si>
  <si>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</si>
  <si>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</si>
  <si>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</si>
  <si>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</si>
  <si>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</si>
  <si>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</si>
  <si>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</si>
  <si>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</si>
  <si>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</si>
  <si>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</si>
  <si>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</si>
  <si>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</si>
  <si>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</si>
  <si>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</si>
  <si>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</si>
  <si>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</si>
  <si>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</si>
  <si>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</si>
  <si>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</si>
  <si>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</si>
  <si>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</si>
  <si>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</si>
  <si>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</si>
  <si>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</si>
  <si>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</si>
  <si>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</si>
  <si>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</si>
  <si>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</si>
  <si>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</si>
  <si>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</si>
  <si>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</si>
  <si>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</si>
  <si>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</si>
  <si>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</si>
  <si>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</si>
  <si>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</si>
  <si>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</si>
  <si>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</si>
  <si>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</si>
  <si>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</si>
  <si>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</si>
  <si>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</si>
  <si>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</si>
  <si>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</si>
  <si>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</si>
  <si>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</si>
  <si>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</si>
  <si>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</si>
  <si>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</si>
  <si>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</si>
  <si>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</si>
  <si>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</si>
  <si>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</si>
  <si>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</si>
  <si>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</si>
  <si>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</si>
  <si>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</si>
  <si>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</si>
  <si>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</si>
  <si>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</si>
  <si>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</si>
  <si>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</si>
  <si>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</si>
  <si>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</si>
  <si>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</si>
  <si>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</si>
  <si>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</si>
  <si>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</si>
  <si>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</si>
  <si>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</si>
  <si>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</si>
  <si>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</si>
  <si>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</si>
  <si>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</si>
  <si>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</si>
  <si>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</si>
  <si>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</si>
  <si>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</si>
  <si>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</si>
  <si>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</si>
  <si>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</si>
  <si>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</si>
  <si>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</si>
  <si>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</si>
  <si>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</si>
  <si>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</si>
  <si>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</si>
  <si>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</si>
  <si>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</si>
  <si>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</si>
  <si>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</si>
  <si>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</si>
  <si>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</si>
  <si>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</si>
  <si>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</si>
  <si>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</si>
  <si>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</si>
  <si>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</si>
  <si>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</si>
  <si>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</si>
  <si>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</si>
  <si>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</si>
  <si>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</si>
  <si>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</si>
  <si>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</si>
  <si>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</si>
  <si>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</si>
  <si>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</si>
  <si>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</si>
  <si>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</si>
  <si>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</si>
  <si>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</si>
  <si>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</si>
  <si>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</si>
  <si>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</si>
  <si>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</si>
  <si>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</si>
  <si>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</si>
  <si>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</si>
  <si>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</si>
  <si>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</si>
  <si>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</si>
  <si>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</si>
  <si>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</si>
  <si>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</si>
  <si>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</si>
  <si>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</si>
  <si>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</si>
  <si>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</si>
  <si>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</si>
  <si>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</si>
  <si>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</si>
  <si>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</si>
  <si>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</si>
  <si>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</si>
  <si>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</si>
  <si>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</si>
  <si>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</si>
  <si>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</si>
  <si>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</si>
  <si>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</si>
  <si>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</si>
  <si>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</si>
  <si>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</si>
  <si>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</si>
  <si>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</si>
  <si>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</si>
  <si>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</si>
  <si>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</si>
  <si>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</si>
  <si>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</si>
  <si>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</si>
  <si>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</si>
  <si>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</si>
  <si>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</si>
  <si>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</si>
  <si>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</si>
  <si>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</si>
  <si>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</si>
  <si>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</si>
  <si>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</si>
  <si>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</si>
  <si>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</si>
  <si>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</si>
  <si>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</si>
  <si>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</si>
  <si>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</si>
  <si>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</si>
  <si>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</si>
  <si>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</si>
  <si>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</si>
  <si>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</si>
  <si>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</si>
  <si>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</si>
  <si>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</si>
  <si>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</si>
  <si>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</si>
  <si>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</si>
  <si>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</si>
  <si>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</si>
  <si>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</si>
  <si>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</si>
  <si>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</si>
  <si>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</si>
  <si>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</si>
  <si>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</si>
  <si>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</si>
  <si>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</si>
  <si>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</si>
  <si>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</si>
  <si>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</si>
  <si>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</si>
  <si>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</si>
  <si>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</si>
  <si>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</si>
  <si>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</si>
  <si>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</si>
  <si>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</si>
  <si>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</si>
  <si>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</si>
  <si>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</si>
  <si>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</si>
  <si>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</si>
  <si>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</si>
  <si>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</si>
  <si>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</si>
  <si>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</si>
  <si>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</si>
  <si>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</si>
  <si>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</si>
  <si>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</si>
  <si>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</si>
  <si>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</si>
  <si>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</si>
  <si>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</si>
  <si>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</si>
  <si>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</si>
  <si>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</si>
  <si>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</si>
  <si>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</si>
  <si>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</si>
  <si>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</si>
  <si>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</si>
  <si>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</si>
  <si>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</si>
  <si>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</si>
  <si>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</si>
  <si>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</si>
  <si>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</si>
  <si>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</si>
  <si>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</si>
  <si>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</si>
  <si>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</si>
  <si>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</si>
  <si>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</si>
  <si>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</si>
  <si>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</si>
  <si>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</si>
  <si>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</si>
  <si>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</si>
  <si>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</si>
  <si>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</si>
  <si>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</si>
  <si>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</si>
  <si>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</si>
  <si>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</si>
  <si>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</si>
  <si>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</si>
  <si>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</si>
  <si>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</si>
  <si>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</si>
  <si>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</si>
  <si>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</si>
  <si>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</si>
  <si>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</si>
  <si>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</si>
  <si>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</si>
  <si>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</si>
  <si>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</si>
  <si>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</si>
  <si>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</si>
  <si>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</si>
  <si>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</si>
  <si>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</si>
  <si>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</si>
  <si>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</si>
  <si>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</si>
  <si>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</si>
  <si>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</si>
  <si>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</si>
  <si>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</si>
  <si>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</si>
  <si>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</si>
  <si>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</si>
  <si>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</si>
  <si>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</si>
  <si>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</si>
  <si>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</si>
  <si>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</si>
  <si>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</si>
  <si>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</si>
  <si>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</si>
  <si>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</si>
  <si>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</si>
  <si>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</si>
  <si>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</si>
  <si>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</si>
  <si>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</si>
  <si>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</si>
  <si>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</si>
  <si>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</si>
  <si>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</si>
  <si>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</si>
  <si>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</si>
  <si>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</si>
  <si>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</si>
  <si>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</si>
  <si>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</si>
  <si>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</si>
  <si>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</si>
  <si>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</si>
  <si>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</si>
  <si>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</si>
  <si>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</si>
  <si>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</si>
  <si>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</si>
  <si>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</si>
  <si>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</si>
  <si>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</si>
  <si>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</si>
  <si>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</si>
  <si>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</si>
  <si>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</si>
  <si>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</si>
  <si>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</si>
  <si>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</si>
  <si>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</si>
  <si>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</si>
  <si>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</si>
  <si>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</si>
  <si>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</si>
  <si>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</si>
  <si>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</si>
  <si>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</si>
  <si>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</si>
  <si>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</si>
  <si>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</si>
  <si>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</si>
  <si>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</si>
  <si>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</si>
  <si>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</si>
  <si>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</si>
  <si>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</si>
  <si>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</si>
  <si>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</si>
  <si>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</si>
  <si>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</si>
  <si>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</si>
  <si>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</si>
  <si>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</si>
  <si>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</si>
  <si>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</si>
  <si>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</si>
  <si>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</si>
  <si>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</si>
  <si>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</si>
  <si>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</si>
  <si>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</si>
  <si>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</si>
  <si>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</si>
  <si>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</si>
  <si>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</si>
  <si>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</si>
  <si>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</si>
  <si>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</si>
  <si>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</si>
  <si>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</si>
  <si>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</si>
  <si>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</si>
  <si>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</si>
  <si>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</si>
  <si>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</si>
  <si>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</si>
  <si>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</si>
  <si>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</si>
  <si>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</si>
  <si>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</si>
  <si>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</si>
  <si>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</si>
  <si>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</si>
  <si>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</si>
  <si>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</si>
  <si>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</si>
  <si>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</si>
  <si>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</si>
  <si>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</si>
  <si>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</si>
  <si>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</si>
  <si>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</si>
  <si>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</si>
  <si>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</si>
  <si>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</si>
  <si>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</si>
  <si>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</si>
  <si>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</si>
  <si>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</si>
  <si>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</si>
  <si>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</si>
  <si>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</si>
  <si>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</si>
  <si>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</si>
  <si>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</si>
  <si>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</si>
  <si>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</si>
  <si>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</si>
  <si>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</si>
  <si>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</si>
  <si>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</si>
  <si>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</si>
  <si>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</si>
  <si>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</si>
  <si>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</si>
  <si>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</si>
  <si>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</si>
  <si>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</si>
  <si>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</si>
  <si>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</si>
  <si>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</si>
  <si>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</si>
  <si>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</si>
  <si>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</si>
  <si>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</si>
  <si>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</si>
  <si>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</si>
  <si>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</si>
  <si>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</si>
  <si>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</si>
  <si>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</si>
  <si>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</si>
  <si>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</si>
  <si>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</si>
  <si>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</si>
  <si>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</si>
  <si>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</si>
  <si>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</si>
  <si>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</si>
  <si>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</si>
  <si>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</si>
  <si>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</si>
  <si>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</si>
  <si>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</si>
  <si>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</si>
  <si>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</si>
  <si>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</si>
  <si>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</si>
  <si>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</si>
  <si>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</si>
  <si>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</si>
  <si>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</si>
  <si>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</si>
  <si>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</si>
  <si>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</si>
  <si>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</si>
  <si>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</si>
  <si>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</si>
  <si>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</si>
  <si>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</si>
  <si>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</si>
  <si>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</si>
  <si>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</si>
  <si>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</si>
  <si>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</si>
  <si>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</si>
  <si>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</si>
  <si>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</si>
  <si>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</si>
  <si>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</si>
  <si>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</si>
  <si>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</si>
  <si>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</si>
  <si>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</si>
  <si>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</si>
  <si>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</si>
  <si>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</si>
  <si>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</si>
  <si>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</si>
  <si>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</si>
  <si>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</si>
  <si>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</si>
  <si>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</si>
  <si>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</si>
  <si>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</si>
  <si>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</si>
  <si>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</si>
  <si>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</si>
  <si>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</si>
  <si>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</si>
  <si>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</si>
  <si>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</si>
  <si>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</si>
  <si>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</si>
  <si>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</si>
  <si>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</si>
  <si>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</si>
  <si>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</si>
  <si>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</si>
  <si>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</si>
  <si>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</si>
  <si>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</si>
  <si>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</si>
  <si>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</si>
  <si>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</si>
  <si>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</si>
  <si>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</si>
  <si>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</si>
  <si>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</si>
  <si>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</si>
  <si>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</si>
  <si>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</si>
  <si>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</si>
  <si>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</si>
  <si>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</si>
  <si>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</si>
  <si>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</si>
  <si>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</si>
  <si>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</si>
  <si>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</si>
  <si>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</si>
  <si>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</si>
  <si>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</si>
  <si>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</si>
  <si>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</si>
  <si>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</si>
  <si>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</si>
  <si>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</si>
  <si>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</si>
  <si>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</si>
  <si>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</si>
  <si>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</si>
  <si>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</si>
  <si>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</si>
  <si>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</si>
  <si>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</si>
  <si>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</si>
  <si>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</si>
  <si>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</si>
  <si>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</si>
  <si>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</si>
  <si>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</si>
  <si>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</si>
  <si>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</si>
  <si>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</si>
  <si>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</si>
  <si>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</si>
  <si>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</si>
  <si>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</si>
  <si>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</si>
  <si>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</si>
  <si>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</si>
  <si>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</si>
  <si>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</si>
  <si>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</si>
  <si>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</si>
  <si>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</si>
  <si>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</si>
  <si>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</si>
  <si>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</si>
  <si>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</si>
  <si>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</si>
  <si>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</si>
  <si>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</si>
  <si>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</si>
  <si>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</si>
  <si>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</si>
  <si>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</si>
  <si>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</si>
  <si>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</si>
  <si>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</si>
  <si>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</si>
  <si>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</si>
  <si>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</si>
  <si>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</si>
  <si>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</si>
  <si>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</si>
  <si>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</si>
  <si>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</si>
  <si>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</si>
  <si>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</si>
  <si>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</si>
  <si>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</si>
  <si>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</si>
  <si>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</si>
  <si>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</si>
  <si>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</si>
  <si>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</si>
  <si>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</si>
  <si>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</si>
  <si>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</si>
  <si>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</si>
  <si>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</si>
  <si>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</si>
  <si>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</si>
  <si>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</si>
  <si>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</si>
  <si>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</si>
  <si>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</si>
  <si>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</si>
  <si>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</si>
  <si>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</si>
  <si>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</si>
  <si>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</si>
  <si>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</si>
  <si>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</si>
  <si>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</si>
  <si>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</si>
  <si>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</si>
  <si>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</si>
  <si>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</si>
  <si>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</si>
  <si>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</si>
  <si>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</si>
  <si>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</si>
  <si>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</si>
  <si>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</si>
  <si>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</si>
  <si>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</si>
  <si>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</si>
  <si>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</si>
  <si>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</si>
  <si>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</si>
  <si>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</si>
  <si>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</si>
  <si>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</si>
  <si>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</si>
  <si>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</si>
  <si>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</si>
  <si>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</si>
  <si>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</si>
  <si>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</si>
  <si>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</si>
  <si>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</si>
  <si>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</si>
  <si>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</si>
  <si>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</si>
  <si>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</si>
  <si>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</si>
  <si>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</si>
  <si>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</si>
  <si>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</si>
  <si>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</si>
  <si>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</si>
  <si>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</si>
  <si>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</si>
  <si>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</si>
  <si>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</si>
  <si>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</si>
  <si>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</si>
  <si>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</si>
  <si>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</si>
  <si>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</si>
  <si>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</si>
  <si>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</si>
  <si>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</si>
  <si>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</si>
  <si>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</si>
  <si>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</si>
  <si>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</si>
  <si>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</si>
  <si>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</si>
  <si>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</si>
  <si>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</si>
  <si>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</si>
  <si>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</si>
  <si>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</si>
  <si>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</si>
  <si>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</si>
  <si>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</si>
  <si>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</si>
  <si>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</si>
  <si>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</si>
  <si>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</si>
  <si>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</si>
  <si>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</si>
  <si>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</si>
  <si>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</si>
  <si>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</si>
  <si>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</si>
  <si>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</si>
  <si>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</si>
  <si>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</si>
  <si>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</si>
  <si>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</si>
  <si>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</si>
  <si>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</si>
  <si>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</si>
  <si>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</si>
  <si>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</si>
  <si>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</si>
  <si>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</si>
  <si>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</si>
  <si>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</si>
  <si>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</si>
  <si>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</si>
  <si>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</si>
  <si>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</si>
  <si>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</si>
  <si>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</si>
  <si>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</si>
  <si>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</si>
  <si>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</si>
  <si>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</si>
  <si>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</si>
  <si>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</si>
  <si>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</si>
  <si>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</si>
  <si>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</si>
  <si>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</si>
  <si>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</si>
  <si>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</si>
  <si>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</si>
  <si>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</si>
  <si>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</si>
  <si>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</si>
  <si>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</si>
  <si>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</si>
  <si>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</si>
  <si>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</si>
  <si>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</si>
  <si>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</si>
  <si>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</si>
  <si>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</si>
  <si>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</si>
  <si>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</si>
  <si>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</si>
  <si>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</si>
  <si>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</si>
  <si>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</si>
  <si>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</si>
  <si>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</si>
  <si>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</si>
  <si>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</si>
  <si>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</si>
  <si>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</si>
  <si>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</si>
  <si>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</si>
  <si>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</si>
  <si>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</si>
  <si>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</si>
  <si>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</si>
  <si>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</si>
  <si>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</si>
  <si>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</si>
  <si>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</si>
  <si>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</si>
  <si>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</si>
  <si>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</si>
  <si>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</si>
  <si>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</si>
  <si>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</si>
  <si>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</si>
  <si>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</si>
  <si>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</si>
  <si>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</si>
  <si>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</si>
  <si>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</si>
  <si>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</si>
  <si>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</si>
  <si>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</si>
  <si>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</si>
  <si>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</si>
  <si>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</si>
  <si>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</si>
  <si>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</si>
  <si>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</si>
  <si>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</si>
  <si>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</si>
  <si>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</si>
  <si>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</si>
  <si>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</si>
  <si>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</si>
  <si>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</si>
  <si>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</si>
  <si>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</si>
  <si>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</si>
  <si>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</si>
  <si>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</si>
  <si>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</si>
  <si>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</si>
  <si>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</si>
  <si>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</si>
  <si>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</si>
  <si>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</si>
  <si>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</si>
  <si>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</si>
  <si>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</si>
  <si>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</si>
  <si>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</si>
  <si>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</si>
  <si>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</si>
  <si>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</si>
  <si>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</si>
  <si>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</si>
  <si>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</si>
  <si>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</si>
  <si>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</si>
  <si>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</si>
  <si>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</si>
  <si>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</si>
  <si>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</si>
  <si>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</si>
  <si>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</si>
  <si>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</si>
  <si>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</si>
  <si>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</si>
  <si>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</si>
  <si>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</si>
  <si>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</si>
  <si>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</si>
  <si>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</si>
  <si>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</si>
  <si>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</si>
  <si>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</si>
  <si>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</si>
  <si>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</si>
  <si>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</si>
  <si>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</si>
  <si>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</si>
  <si>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</si>
  <si>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</si>
  <si>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</si>
  <si>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</si>
  <si>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</si>
  <si>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</si>
  <si>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</si>
  <si>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</si>
  <si>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</si>
  <si>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</si>
  <si>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</si>
  <si>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</si>
  <si>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</si>
  <si>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</si>
  <si>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</si>
  <si>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</si>
  <si>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</si>
  <si>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</si>
  <si>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</si>
  <si>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</si>
  <si>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</si>
  <si>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</si>
  <si>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</si>
  <si>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</si>
  <si>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</si>
  <si>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</si>
  <si>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</si>
  <si>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</si>
  <si>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</si>
  <si>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</si>
  <si>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</si>
  <si>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</si>
  <si>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</si>
  <si>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</si>
  <si>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</si>
  <si>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</si>
  <si>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</si>
  <si>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</si>
  <si>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</si>
  <si>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</si>
  <si>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</si>
  <si>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</si>
  <si>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</si>
  <si>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</si>
  <si>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</si>
  <si>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</si>
  <si>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</si>
  <si>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</si>
  <si>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</si>
  <si>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</si>
  <si>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</si>
  <si>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</si>
  <si>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</si>
  <si>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</si>
  <si>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</si>
  <si>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</si>
  <si>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</si>
  <si>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</si>
  <si>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</si>
  <si>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</si>
  <si>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</si>
  <si>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</si>
  <si>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</si>
  <si>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</si>
  <si>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</si>
  <si>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</si>
  <si>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</si>
  <si>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</si>
  <si>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</si>
  <si>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</si>
  <si>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</si>
  <si>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</si>
  <si>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</si>
  <si>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</si>
  <si>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</si>
  <si>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</si>
  <si>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</si>
  <si>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</si>
  <si>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</si>
  <si>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</si>
  <si>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</si>
  <si>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</si>
  <si>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</si>
  <si>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</si>
  <si>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</si>
  <si>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</si>
  <si>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</si>
  <si>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</si>
  <si>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</si>
  <si>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</si>
  <si>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</si>
  <si>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</si>
  <si>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</si>
  <si>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</si>
  <si>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</si>
  <si>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</si>
  <si>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</si>
  <si>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</si>
  <si>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</si>
  <si>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</si>
  <si>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</si>
  <si>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</si>
  <si>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</si>
  <si>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</si>
  <si>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</si>
  <si>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</si>
  <si>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</si>
  <si>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</si>
  <si>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</si>
  <si>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</si>
  <si>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</si>
  <si>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</si>
  <si>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</si>
  <si>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</si>
  <si>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</si>
  <si>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</si>
  <si>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</si>
  <si>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</si>
  <si>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</si>
  <si>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</si>
  <si>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</si>
  <si>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</si>
  <si>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</si>
  <si>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</si>
  <si>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</si>
  <si>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</si>
  <si>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</si>
  <si>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</si>
  <si>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</si>
  <si>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</si>
  <si>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</si>
  <si>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</si>
  <si>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</si>
  <si>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</si>
  <si>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</si>
  <si>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</si>
  <si>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</si>
  <si>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</si>
  <si>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</si>
  <si>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</si>
  <si>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</si>
  <si>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</si>
  <si>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</si>
  <si>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</si>
  <si>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</si>
  <si>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</si>
  <si>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</si>
  <si>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</si>
  <si>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</si>
  <si>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</si>
  <si>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</si>
  <si>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</si>
  <si>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</si>
  <si>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</si>
  <si>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</si>
  <si>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</si>
  <si>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</si>
  <si>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</si>
  <si>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</si>
  <si>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</si>
  <si>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</si>
  <si>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</si>
  <si>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</si>
  <si>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</si>
  <si>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</si>
  <si>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</si>
  <si>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</si>
  <si>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</si>
  <si>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</si>
  <si>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</si>
  <si>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</si>
  <si>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</si>
  <si>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</si>
  <si>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</si>
  <si>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</si>
  <si>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</si>
  <si>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</si>
  <si>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</si>
  <si>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</si>
  <si>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</si>
  <si>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</si>
  <si>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</si>
  <si>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</si>
  <si>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</si>
  <si>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</si>
  <si>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</si>
  <si>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</si>
  <si>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</si>
  <si>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</si>
  <si>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</si>
  <si>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</si>
  <si>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</si>
  <si>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</si>
  <si>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</si>
  <si>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</si>
  <si>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</si>
  <si>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</si>
  <si>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</si>
  <si>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</si>
  <si>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</si>
  <si>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</si>
  <si>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</si>
  <si>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</si>
  <si>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</si>
  <si>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</si>
  <si>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</si>
  <si>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</si>
  <si>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</si>
  <si>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</si>
  <si>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</si>
  <si>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</si>
  <si>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</si>
  <si>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</si>
  <si>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</si>
  <si>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</si>
  <si>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</si>
  <si>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</si>
  <si>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</si>
  <si>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</si>
  <si>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</si>
  <si>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</si>
  <si>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</si>
  <si>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</si>
  <si>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</si>
  <si>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</si>
  <si>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</si>
  <si>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</si>
  <si>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</si>
  <si>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</si>
  <si>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</si>
  <si>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</si>
  <si>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</si>
  <si>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</si>
  <si>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</si>
  <si>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</si>
  <si>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</si>
  <si>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</si>
  <si>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</si>
  <si>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</si>
  <si>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</si>
  <si>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</si>
  <si>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</si>
  <si>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</si>
  <si>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</si>
  <si>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</si>
  <si>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</si>
  <si>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</si>
  <si>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</si>
  <si>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</si>
  <si>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</si>
  <si>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</si>
  <si>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</si>
  <si>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</si>
  <si>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</si>
  <si>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</si>
  <si>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</si>
  <si>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</si>
  <si>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</si>
  <si>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</si>
  <si>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</si>
  <si>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</si>
  <si>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</si>
  <si>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</si>
  <si>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</si>
  <si>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</si>
  <si>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</si>
  <si>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</si>
  <si>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</si>
  <si>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</si>
  <si>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</si>
  <si>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</si>
  <si>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</si>
  <si>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</si>
  <si>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</si>
  <si>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</si>
  <si>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</si>
  <si>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</si>
  <si>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</si>
  <si>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</si>
  <si>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</si>
  <si>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</si>
  <si>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</si>
  <si>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</si>
  <si>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</si>
  <si>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</si>
  <si>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</si>
  <si>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</si>
  <si>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</si>
  <si>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</si>
  <si>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</si>
  <si>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</si>
  <si>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</si>
  <si>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</si>
  <si>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</si>
  <si>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</si>
  <si>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</si>
  <si>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</si>
  <si>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</si>
  <si>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</si>
  <si>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</si>
  <si>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</si>
  <si>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</si>
  <si>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</si>
  <si>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</si>
  <si>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</si>
  <si>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</si>
  <si>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</si>
  <si>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</si>
  <si>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</si>
  <si>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</si>
  <si>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</si>
  <si>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</si>
  <si>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</si>
  <si>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</si>
  <si>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</si>
  <si>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</si>
  <si>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</si>
  <si>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</si>
  <si>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</si>
  <si>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</si>
  <si>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</si>
  <si>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</si>
  <si>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</si>
  <si>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</si>
  <si>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</si>
  <si>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</si>
  <si>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</si>
  <si>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</si>
  <si>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</si>
  <si>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</si>
  <si>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</si>
  <si>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</si>
  <si>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</si>
  <si>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</si>
  <si>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</si>
  <si>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</si>
  <si>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</si>
  <si>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</si>
  <si>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</si>
  <si>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</si>
  <si>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</si>
  <si>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</si>
  <si>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</si>
  <si>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</si>
  <si>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</si>
  <si>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</si>
  <si>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</si>
  <si>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</si>
  <si>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</si>
  <si>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</si>
  <si>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</si>
  <si>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</si>
  <si>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</si>
  <si>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</si>
  <si>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</si>
  <si>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</si>
  <si>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</si>
  <si>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</si>
  <si>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</si>
  <si>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</si>
  <si>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</si>
  <si>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</si>
  <si>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</si>
  <si>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</si>
  <si>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</si>
  <si>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</si>
  <si>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</si>
  <si>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</si>
  <si>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</si>
  <si>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</si>
  <si>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</si>
  <si>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</si>
  <si>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</si>
  <si>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</si>
  <si>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</si>
  <si>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</si>
  <si>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</si>
  <si>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</si>
  <si>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</si>
  <si>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</si>
  <si>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</si>
  <si>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</si>
  <si>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</si>
  <si>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</si>
  <si>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</si>
  <si>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</si>
  <si>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</si>
  <si>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</si>
  <si>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</si>
  <si>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</si>
  <si>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</si>
  <si>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</si>
  <si>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</si>
  <si>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</si>
  <si>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</si>
  <si>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</si>
  <si>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</si>
  <si>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</si>
  <si>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</si>
  <si>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</si>
  <si>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</si>
  <si>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</si>
  <si>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</si>
  <si>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</si>
  <si>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</si>
  <si>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</si>
  <si>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</si>
  <si>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</si>
  <si>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</si>
  <si>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</si>
  <si>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</si>
  <si>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</si>
  <si>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</si>
  <si>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</si>
  <si>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</si>
  <si>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</si>
  <si>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</si>
  <si>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</si>
  <si>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</si>
  <si>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</si>
  <si>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</si>
  <si>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</si>
  <si>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</si>
  <si>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</si>
  <si>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</si>
  <si>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</si>
  <si>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</si>
  <si>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</si>
  <si>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</si>
  <si>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</si>
  <si>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</si>
  <si>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</si>
  <si>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</si>
  <si>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</si>
  <si>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</si>
  <si>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</si>
  <si>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</si>
  <si>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</si>
  <si>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</si>
  <si>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</si>
  <si>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</si>
  <si>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</si>
  <si>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</si>
  <si>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</si>
  <si>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</si>
  <si>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</si>
  <si>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</si>
  <si>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</si>
  <si>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</si>
  <si>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</si>
  <si>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</si>
  <si>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</si>
  <si>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</si>
  <si>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</si>
  <si>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</si>
  <si>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</si>
  <si>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</si>
  <si>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</si>
  <si>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</si>
  <si>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</si>
  <si>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</si>
  <si>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</si>
  <si>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</si>
  <si>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</si>
  <si>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</si>
  <si>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</si>
  <si>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</si>
  <si>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</si>
  <si>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</si>
  <si>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</si>
  <si>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</si>
  <si>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</si>
  <si>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</si>
  <si>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</si>
  <si>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</si>
  <si>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</si>
  <si>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</si>
  <si>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</si>
  <si>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</si>
  <si>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</si>
  <si>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</si>
  <si>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</si>
  <si>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</si>
  <si>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</si>
  <si>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</si>
  <si>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</si>
  <si>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</si>
  <si>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</si>
  <si>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</si>
  <si>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</si>
  <si>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</si>
  <si>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</si>
  <si>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</si>
  <si>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</si>
  <si>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</si>
  <si>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</si>
  <si>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</si>
  <si>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</si>
  <si>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</si>
  <si>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</si>
  <si>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</si>
  <si>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</si>
  <si>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</si>
  <si>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</si>
  <si>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</si>
  <si>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</si>
  <si>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</si>
  <si>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</si>
  <si>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</si>
  <si>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</si>
  <si>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</si>
  <si>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</si>
  <si>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</si>
  <si>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</si>
  <si>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</si>
  <si>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</si>
  <si>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</si>
  <si>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</si>
  <si>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</si>
  <si>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</si>
  <si>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</si>
  <si>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</si>
  <si>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</si>
  <si>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</si>
  <si>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</si>
  <si>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</si>
  <si>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</si>
  <si>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</si>
  <si>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</si>
  <si>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</si>
  <si>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</si>
  <si>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</si>
  <si>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</si>
  <si>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</si>
  <si>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</si>
  <si>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</si>
  <si>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</si>
  <si>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</si>
  <si>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</si>
  <si>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</si>
  <si>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</si>
  <si>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</si>
  <si>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</si>
  <si>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</si>
  <si>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</si>
  <si>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</si>
  <si>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</si>
  <si>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</si>
  <si>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</si>
  <si>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</si>
  <si>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</si>
  <si>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</si>
  <si>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</si>
  <si>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</si>
  <si>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</si>
  <si>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</si>
  <si>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</si>
  <si>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</si>
  <si>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</si>
  <si>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</si>
  <si>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</si>
  <si>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</si>
  <si>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</si>
  <si>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</si>
  <si>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</si>
  <si>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</si>
  <si>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</si>
  <si>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</si>
  <si>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</si>
  <si>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</si>
  <si>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</si>
  <si>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</si>
  <si>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</si>
  <si>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</si>
  <si>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</si>
  <si>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</si>
  <si>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</si>
  <si>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</si>
  <si>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</si>
  <si>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</si>
  <si>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</si>
  <si>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</si>
  <si>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</si>
  <si>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</si>
  <si>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</si>
  <si>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</si>
  <si>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</si>
  <si>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</si>
  <si>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</si>
  <si>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</si>
  <si>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</si>
  <si>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</si>
  <si>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</si>
  <si>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</si>
  <si>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</si>
  <si>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</si>
  <si>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</si>
  <si>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</si>
  <si>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</si>
  <si>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</si>
  <si>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</si>
  <si>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</si>
  <si>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</si>
  <si>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</si>
  <si>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</si>
  <si>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</si>
  <si>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</si>
  <si>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</si>
  <si>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</si>
  <si>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</si>
  <si>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</si>
  <si>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</si>
  <si>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</si>
  <si>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</si>
  <si>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</si>
  <si>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</si>
  <si>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</si>
  <si>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</si>
  <si>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</si>
  <si>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</si>
  <si>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</si>
  <si>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</si>
  <si>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</si>
  <si>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</si>
  <si>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</si>
  <si>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</si>
  <si>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</si>
  <si>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</si>
  <si>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</si>
  <si>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</si>
  <si>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</si>
  <si>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</si>
  <si>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</si>
  <si>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</si>
  <si>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</si>
  <si>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</si>
  <si>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</si>
  <si>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</si>
  <si>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</si>
  <si>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</si>
  <si>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</si>
  <si>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</si>
  <si>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</si>
  <si>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</si>
  <si>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</si>
  <si>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</si>
  <si>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</si>
  <si>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</si>
  <si>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</si>
  <si>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</si>
  <si>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</si>
  <si>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</si>
  <si>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</si>
  <si>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</si>
  <si>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</si>
  <si>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</si>
  <si>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</si>
  <si>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</si>
  <si>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</si>
  <si>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</si>
  <si>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</si>
  <si>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</si>
  <si>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</si>
  <si>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</si>
  <si>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</si>
  <si>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</si>
  <si>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</si>
  <si>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</si>
  <si>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</si>
  <si>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</si>
  <si>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</si>
  <si>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</si>
  <si>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</si>
  <si>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</si>
  <si>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</si>
  <si>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</si>
  <si>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</si>
  <si>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</si>
  <si>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</si>
  <si>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</si>
  <si>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</si>
  <si>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</si>
  <si>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</si>
  <si>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</si>
  <si>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</si>
  <si>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</si>
  <si>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</si>
  <si>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</si>
  <si>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</si>
  <si>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</si>
  <si>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</si>
  <si>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</si>
  <si>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</si>
  <si>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</si>
  <si>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</si>
  <si>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</si>
  <si>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</si>
  <si>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</si>
  <si>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</si>
  <si>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</si>
  <si>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</si>
  <si>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</si>
  <si>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</si>
  <si>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</si>
  <si>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</si>
  <si>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</si>
  <si>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</si>
  <si>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</si>
  <si>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</si>
  <si>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</si>
  <si>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</si>
  <si>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</si>
  <si>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</si>
  <si>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</si>
  <si>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</si>
  <si>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</si>
  <si>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</si>
  <si>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</si>
  <si>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</si>
  <si>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</si>
  <si>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</si>
  <si>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</si>
  <si>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</si>
  <si>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</si>
  <si>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</si>
  <si>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</si>
  <si>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</si>
  <si>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</si>
  <si>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</si>
  <si>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</si>
  <si>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</si>
  <si>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</si>
  <si>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</si>
  <si>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</si>
  <si>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</si>
  <si>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</si>
  <si>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</si>
  <si>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</si>
  <si>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</si>
  <si>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</si>
  <si>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</si>
  <si>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</si>
  <si>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</si>
  <si>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</si>
  <si>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</si>
  <si>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</si>
  <si>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</si>
  <si>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</si>
  <si>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</si>
  <si>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</si>
  <si>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</si>
  <si>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</si>
  <si>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</si>
  <si>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</si>
  <si>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</si>
  <si>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</si>
  <si>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</si>
  <si>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</si>
  <si>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</si>
  <si>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</si>
  <si>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</si>
  <si>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</si>
  <si>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</si>
  <si>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</si>
  <si>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</si>
  <si>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</si>
  <si>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</si>
  <si>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</si>
  <si>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</si>
  <si>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</si>
  <si>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</si>
  <si>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</si>
  <si>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</si>
  <si>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</si>
  <si>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</si>
  <si>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</si>
  <si>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</si>
  <si>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</si>
  <si>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</si>
  <si>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</si>
  <si>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</si>
  <si>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</si>
  <si>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</si>
  <si>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</si>
  <si>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</si>
  <si>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</si>
  <si>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</si>
  <si>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</si>
  <si>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</si>
  <si>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</si>
  <si>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</si>
  <si>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</si>
  <si>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</si>
  <si>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</si>
  <si>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</si>
  <si>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</si>
  <si>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</si>
  <si>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</si>
  <si>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</si>
  <si>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</si>
  <si>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</si>
  <si>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</si>
  <si>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</si>
  <si>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</si>
  <si>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</si>
  <si>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</si>
  <si>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</si>
  <si>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</si>
  <si>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</si>
  <si>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</si>
  <si>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</si>
  <si>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</si>
  <si>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</si>
  <si>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</si>
  <si>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</si>
  <si>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</si>
  <si>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</si>
  <si>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</si>
  <si>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</si>
  <si>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</si>
  <si>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</si>
  <si>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</si>
  <si>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</si>
  <si>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</si>
  <si>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</si>
  <si>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</si>
  <si>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</si>
  <si>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</si>
  <si>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</si>
  <si>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</si>
  <si>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</si>
  <si>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</si>
  <si>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</si>
  <si>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</si>
  <si>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</si>
  <si>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</si>
  <si>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</si>
  <si>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</si>
  <si>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</si>
  <si>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</si>
  <si>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</si>
  <si>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</si>
  <si>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</si>
  <si>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</si>
  <si>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</si>
  <si>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</si>
  <si>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</si>
  <si>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</si>
  <si>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</si>
  <si>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</si>
  <si>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</si>
  <si>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</si>
  <si>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</si>
  <si>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</si>
  <si>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</si>
  <si>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</si>
  <si>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</si>
  <si>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</si>
  <si>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</si>
  <si>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</si>
  <si>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</si>
  <si>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</si>
  <si>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</si>
  <si>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</si>
  <si>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</si>
  <si>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</si>
  <si>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</si>
  <si>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</si>
  <si>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</si>
  <si>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</si>
  <si>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</si>
  <si>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</si>
  <si>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</si>
  <si>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</si>
  <si>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</si>
  <si>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</si>
  <si>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</si>
  <si>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</si>
  <si>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</si>
  <si>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</si>
  <si>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</si>
  <si>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</si>
  <si>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</si>
  <si>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</si>
  <si>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</si>
  <si>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</si>
  <si>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</si>
  <si>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</si>
  <si>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</si>
  <si>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</si>
  <si>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</si>
  <si>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</si>
  <si>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</si>
  <si>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</si>
  <si>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</si>
  <si>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</si>
  <si>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</si>
  <si>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</si>
  <si>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</si>
  <si>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</si>
  <si>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</si>
  <si>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</si>
  <si>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</si>
  <si>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</si>
  <si>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</si>
  <si>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</si>
  <si>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</si>
  <si>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</si>
  <si>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</si>
  <si>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</si>
  <si>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</si>
  <si>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</si>
  <si>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</si>
  <si>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</si>
  <si>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</si>
  <si>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</si>
  <si>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</si>
  <si>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</si>
  <si>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</si>
  <si>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</si>
  <si>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</si>
  <si>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</si>
  <si>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</si>
  <si>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</si>
  <si>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</si>
  <si>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</si>
  <si>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</si>
  <si>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</si>
  <si>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</si>
  <si>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</si>
  <si>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</si>
  <si>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</si>
  <si>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</si>
  <si>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</si>
  <si>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</si>
  <si>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</si>
  <si>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</si>
  <si>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</si>
  <si>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</si>
  <si>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</si>
  <si>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</si>
  <si>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</si>
  <si>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</si>
  <si>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</si>
  <si>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</si>
  <si>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</si>
  <si>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</si>
  <si>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</si>
  <si>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</si>
  <si>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</si>
  <si>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</si>
  <si>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</si>
  <si>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</si>
  <si>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</si>
  <si>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</si>
  <si>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</si>
  <si>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</si>
  <si>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</si>
  <si>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</si>
  <si>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</si>
  <si>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</si>
  <si>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</si>
  <si>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</si>
  <si>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</si>
  <si>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</si>
  <si>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</si>
  <si>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</si>
  <si>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</si>
  <si>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</si>
  <si>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</si>
  <si>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</si>
  <si>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</si>
  <si>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</si>
  <si>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</si>
  <si>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</si>
  <si>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</si>
  <si>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</si>
  <si>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</si>
  <si>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</si>
  <si>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</si>
  <si>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</si>
  <si>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</si>
  <si>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</si>
  <si>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</si>
  <si>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</si>
  <si>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</si>
  <si>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</si>
  <si>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</si>
  <si>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</si>
  <si>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</si>
  <si>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</si>
  <si>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</si>
  <si>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</si>
  <si>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</si>
  <si>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</si>
  <si>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</si>
  <si>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</si>
  <si>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</si>
  <si>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</si>
  <si>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</si>
  <si>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</si>
  <si>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</si>
  <si>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</si>
  <si>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</si>
  <si>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</si>
  <si>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</si>
  <si>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</si>
  <si>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</si>
  <si>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</si>
  <si>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</si>
  <si>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</si>
  <si>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</si>
  <si>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</si>
  <si>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</si>
  <si>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</si>
  <si>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</si>
  <si>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</si>
  <si>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</si>
  <si>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</si>
  <si>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</si>
  <si>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</si>
  <si>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</si>
  <si>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</si>
  <si>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</si>
  <si>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</si>
  <si>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</si>
  <si>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</si>
  <si>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</si>
  <si>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</si>
  <si>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</si>
  <si>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</si>
  <si>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</si>
  <si>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</si>
  <si>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</si>
  <si>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</si>
  <si>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</si>
  <si>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</si>
  <si>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</si>
  <si>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</si>
  <si>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</si>
  <si>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</si>
  <si>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</si>
  <si>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</si>
  <si>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</si>
  <si>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</si>
  <si>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</si>
  <si>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</si>
  <si>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</si>
  <si>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</si>
  <si>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</si>
  <si>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</si>
  <si>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</si>
  <si>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</si>
  <si>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</si>
  <si>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</si>
  <si>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</si>
  <si>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</si>
  <si>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</si>
  <si>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</si>
  <si>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</si>
  <si>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</si>
  <si>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</si>
  <si>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</si>
  <si>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</si>
  <si>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</si>
  <si>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</si>
  <si>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</si>
  <si>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</si>
  <si>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</si>
  <si>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</si>
  <si>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</si>
  <si>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</si>
  <si>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</si>
  <si>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</si>
  <si>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</si>
  <si>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</si>
  <si>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</si>
  <si>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</si>
  <si>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</si>
  <si>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</si>
  <si>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</si>
  <si>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</si>
  <si>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</si>
  <si>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</si>
  <si>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</si>
  <si>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</si>
  <si>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</si>
  <si>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</si>
  <si>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</si>
  <si>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</si>
  <si>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</si>
  <si>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</si>
  <si>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</si>
  <si>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</si>
  <si>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</si>
  <si>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</si>
  <si>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</si>
  <si>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</si>
  <si>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</si>
  <si>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</si>
  <si>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</si>
  <si>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</si>
  <si>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</si>
  <si>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</si>
  <si>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</si>
  <si>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</si>
  <si>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</si>
  <si>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</si>
  <si>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</si>
  <si>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</si>
  <si>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</si>
  <si>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</si>
  <si>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</si>
  <si>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</si>
  <si>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</si>
  <si>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</si>
  <si>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</si>
  <si>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</si>
  <si>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</si>
  <si>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</si>
  <si>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</si>
  <si>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</si>
  <si>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</si>
  <si>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</si>
  <si>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</si>
  <si>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</si>
  <si>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</si>
  <si>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</si>
  <si>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</si>
  <si>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</si>
  <si>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</si>
  <si>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</si>
  <si>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</si>
  <si>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</si>
  <si>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</si>
  <si>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</si>
  <si>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</si>
  <si>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</si>
  <si>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</si>
  <si>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</si>
  <si>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</si>
  <si>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</si>
  <si>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</si>
  <si>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</si>
  <si>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</si>
  <si>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</si>
  <si>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</si>
  <si>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</si>
  <si>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</si>
  <si>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</si>
  <si>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</si>
  <si>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</si>
  <si>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</si>
  <si>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</si>
  <si>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</si>
  <si>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</si>
  <si>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</si>
  <si>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</si>
  <si>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</si>
  <si>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</si>
  <si>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</si>
  <si>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</si>
  <si>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</si>
  <si>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</si>
  <si>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</si>
  <si>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</si>
  <si>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</si>
  <si>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</si>
  <si>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</si>
  <si>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</si>
  <si>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</si>
  <si>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</si>
  <si>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</si>
  <si>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</si>
  <si>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</si>
  <si>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</si>
  <si>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</si>
  <si>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</si>
  <si>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</si>
  <si>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</si>
  <si>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</si>
  <si>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</si>
  <si>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</si>
  <si>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</si>
  <si>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</si>
  <si>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</si>
  <si>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</si>
  <si>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</si>
  <si>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</si>
  <si>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</si>
  <si>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</si>
  <si>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</si>
  <si>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</si>
  <si>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</si>
  <si>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</si>
  <si>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</si>
  <si>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</si>
  <si>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</si>
  <si>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</si>
  <si>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</si>
  <si>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</si>
  <si>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</si>
  <si>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</si>
  <si>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</si>
  <si>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</si>
  <si>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</si>
  <si>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</si>
  <si>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</si>
  <si>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</si>
  <si>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</si>
  <si>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</si>
  <si>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</si>
  <si>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</si>
  <si>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</si>
  <si>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</si>
  <si>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</si>
  <si>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</si>
  <si>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</si>
  <si>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</si>
  <si>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</si>
  <si>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</si>
  <si>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</si>
  <si>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</si>
  <si>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</si>
  <si>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</si>
  <si>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</si>
  <si>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</si>
  <si>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</si>
  <si>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</si>
  <si>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</si>
  <si>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</si>
  <si>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</si>
  <si>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</si>
  <si>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</si>
  <si>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</si>
  <si>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</si>
  <si>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</si>
  <si>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</si>
  <si>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</si>
  <si>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</si>
  <si>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</si>
  <si>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</si>
  <si>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</si>
  <si>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</si>
  <si>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</si>
  <si>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</si>
  <si>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</si>
  <si>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</si>
  <si>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</si>
  <si>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</si>
  <si>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</si>
  <si>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</si>
  <si>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</si>
  <si>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</si>
  <si>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</si>
  <si>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</si>
  <si>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</si>
  <si>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</si>
  <si>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</si>
  <si>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</si>
  <si>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</si>
  <si>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</si>
  <si>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</si>
  <si>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</si>
  <si>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</si>
  <si>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</si>
  <si>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</si>
  <si>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</si>
  <si>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</si>
  <si>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</si>
  <si>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</si>
  <si>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</si>
  <si>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</si>
  <si>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</si>
  <si>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</si>
  <si>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</si>
  <si>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</si>
  <si>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</si>
  <si>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</si>
  <si>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</si>
  <si>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</si>
  <si>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</si>
  <si>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</si>
  <si>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</si>
  <si>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</si>
  <si>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</si>
  <si>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</si>
  <si>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</si>
  <si>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</si>
  <si>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</si>
  <si>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</si>
  <si>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</si>
  <si>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</si>
  <si>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</si>
  <si>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</si>
  <si>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</si>
  <si>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</si>
  <si>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</si>
  <si>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</si>
  <si>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</si>
  <si>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</si>
  <si>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</si>
  <si>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</si>
  <si>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</si>
  <si>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</si>
  <si>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</si>
  <si>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</si>
  <si>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</si>
  <si>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</si>
  <si>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</si>
  <si>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</si>
  <si>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</si>
  <si>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</si>
  <si>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</si>
  <si>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</si>
  <si>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</si>
  <si>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</si>
  <si>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</si>
  <si>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</si>
  <si>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</si>
  <si>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</si>
  <si>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</si>
  <si>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</si>
  <si>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</si>
  <si>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</si>
  <si>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</si>
  <si>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</si>
  <si>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</si>
  <si>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</si>
  <si>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</si>
  <si>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</si>
  <si>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</si>
  <si>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</si>
  <si>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</si>
  <si>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</si>
  <si>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</si>
  <si>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</si>
  <si>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</si>
  <si>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</si>
  <si>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</si>
  <si>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</si>
  <si>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</si>
  <si>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</si>
  <si>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</si>
  <si>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</si>
  <si>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</si>
  <si>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</si>
  <si>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</si>
  <si>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</si>
  <si>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</si>
  <si>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</si>
  <si>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</si>
  <si>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</si>
  <si>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</si>
  <si>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</si>
  <si>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</si>
  <si>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</si>
  <si>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</si>
  <si>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</si>
  <si>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</si>
  <si>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</si>
  <si>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</si>
  <si>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</si>
  <si>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</si>
  <si>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</si>
  <si>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</si>
  <si>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</si>
  <si>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</si>
  <si>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</si>
  <si>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</si>
  <si>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</si>
  <si>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</si>
  <si>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</si>
  <si>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</si>
  <si>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</si>
  <si>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</si>
  <si>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</si>
  <si>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</si>
  <si>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</si>
  <si>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</si>
  <si>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</si>
  <si>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</si>
  <si>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</si>
  <si>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</si>
  <si>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</si>
  <si>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</si>
  <si>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</si>
  <si>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</si>
  <si>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</si>
  <si>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</si>
  <si>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</si>
  <si>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</si>
  <si>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</si>
  <si>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</si>
  <si>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</si>
  <si>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</si>
  <si>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</si>
  <si>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</si>
  <si>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</si>
  <si>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</si>
  <si>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</si>
  <si>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</si>
  <si>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</si>
  <si>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</si>
  <si>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</si>
  <si>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</si>
  <si>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</si>
  <si>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</si>
  <si>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</si>
  <si>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</si>
  <si>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</si>
  <si>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</si>
  <si>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</si>
  <si>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</si>
  <si>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</si>
  <si>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</si>
  <si>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</si>
  <si>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</si>
  <si>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</si>
  <si>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</si>
  <si>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</si>
  <si>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</si>
  <si>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</si>
  <si>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</si>
  <si>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</si>
  <si>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</si>
  <si>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</si>
  <si>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</si>
  <si>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</si>
  <si>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</si>
  <si>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</si>
  <si>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</si>
  <si>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</si>
  <si>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</si>
  <si>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</si>
  <si>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</si>
  <si>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</si>
  <si>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</si>
  <si>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</si>
  <si>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</si>
  <si>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</si>
  <si>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</si>
  <si>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</si>
  <si>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</si>
  <si>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</si>
  <si>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</si>
  <si>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</si>
  <si>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</si>
  <si>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</si>
  <si>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</si>
  <si>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</si>
  <si>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</si>
  <si>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</si>
  <si>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</si>
  <si>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</si>
  <si>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</si>
  <si>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</si>
  <si>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</si>
  <si>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</si>
  <si>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</si>
  <si>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</si>
  <si>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</si>
  <si>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</si>
  <si>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</si>
  <si>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</si>
  <si>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</si>
  <si>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</si>
  <si>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</si>
  <si>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</si>
  <si>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</si>
  <si>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</si>
  <si>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</si>
  <si>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</si>
  <si>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</si>
  <si>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</si>
  <si>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</si>
  <si>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</si>
  <si>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</si>
  <si>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</si>
  <si>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</si>
  <si>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</si>
  <si>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</si>
  <si>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</si>
  <si>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</si>
  <si>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</si>
  <si>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</si>
  <si>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</si>
  <si>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</si>
  <si>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</si>
  <si>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</si>
  <si>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</si>
  <si>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</si>
  <si>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</si>
  <si>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</si>
  <si>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</si>
  <si>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</si>
  <si>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</si>
  <si>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</si>
  <si>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</si>
  <si>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</si>
  <si>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</si>
  <si>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</si>
  <si>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</si>
  <si>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</si>
  <si>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</si>
  <si>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</si>
  <si>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</si>
  <si>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</si>
  <si>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</si>
  <si>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</si>
  <si>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</si>
  <si>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</si>
  <si>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</si>
  <si>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</si>
  <si>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</si>
  <si>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</si>
  <si>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</si>
  <si>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</si>
  <si>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</si>
  <si>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</si>
  <si>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</si>
  <si>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</si>
  <si>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</si>
  <si>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</si>
  <si>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</si>
  <si>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</si>
  <si>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</si>
  <si>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</si>
  <si>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</si>
  <si>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</si>
  <si>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</si>
  <si>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</si>
  <si>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</si>
  <si>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</si>
  <si>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</si>
  <si>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</si>
  <si>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</si>
  <si>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</si>
  <si>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</si>
  <si>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</si>
  <si>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</si>
  <si>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</si>
  <si>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</si>
  <si>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</si>
  <si>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</si>
  <si>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</si>
  <si>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</si>
  <si>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</si>
  <si>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</si>
  <si>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</si>
  <si>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</si>
  <si>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</si>
  <si>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</si>
  <si>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</si>
  <si>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</si>
  <si>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</si>
  <si>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</si>
  <si>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</si>
  <si>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</si>
  <si>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</si>
  <si>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</si>
  <si>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</si>
  <si>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</si>
  <si>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</si>
  <si>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</si>
  <si>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</si>
  <si>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</si>
  <si>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</si>
  <si>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</si>
  <si>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</si>
  <si>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</si>
  <si>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</si>
  <si>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</si>
  <si>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</si>
  <si>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</si>
  <si>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</si>
  <si>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</si>
  <si>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</si>
  <si>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</si>
  <si>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</si>
  <si>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</si>
  <si>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</si>
  <si>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</si>
  <si>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</si>
  <si>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</si>
  <si>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</si>
  <si>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</si>
  <si>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</si>
  <si>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</si>
  <si>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</si>
  <si>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</si>
  <si>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</si>
  <si>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</si>
  <si>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</si>
  <si>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</si>
  <si>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</si>
  <si>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</si>
  <si>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</si>
  <si>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</si>
  <si>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</si>
  <si>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</si>
  <si>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</si>
  <si>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</si>
  <si>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</si>
  <si>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</si>
  <si>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</si>
  <si>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</si>
  <si>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</si>
  <si>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</si>
  <si>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</si>
  <si>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</si>
  <si>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</si>
  <si>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</si>
  <si>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</si>
  <si>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</si>
  <si>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</si>
  <si>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</si>
  <si>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</si>
  <si>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</si>
  <si>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</si>
  <si>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</si>
  <si>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</si>
  <si>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</si>
  <si>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</si>
  <si>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</si>
  <si>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</si>
  <si>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</si>
  <si>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</si>
  <si>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</si>
  <si>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</si>
  <si>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</si>
  <si>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</si>
  <si>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</si>
  <si>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</si>
  <si>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</si>
  <si>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</si>
  <si>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</si>
  <si>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</si>
  <si>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</si>
  <si>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</si>
  <si>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</si>
  <si>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</si>
  <si>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</si>
  <si>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</si>
  <si>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</si>
  <si>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</si>
  <si>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</si>
  <si>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</si>
  <si>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</si>
  <si>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</si>
  <si>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</si>
  <si>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</si>
  <si>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</si>
  <si>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</si>
  <si>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</si>
  <si>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</si>
  <si>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</si>
  <si>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</si>
  <si>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</si>
  <si>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</si>
  <si>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</si>
  <si>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</si>
  <si>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</si>
  <si>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</si>
  <si>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</si>
  <si>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</si>
  <si>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</si>
  <si>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</si>
  <si>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</si>
  <si>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</si>
  <si>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</si>
  <si>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</si>
  <si>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</si>
  <si>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</si>
  <si>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</si>
  <si>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</si>
  <si>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</si>
  <si>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</si>
  <si>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</si>
  <si>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</si>
  <si>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</si>
  <si>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</si>
  <si>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</si>
  <si>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</si>
  <si>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</si>
  <si>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</si>
  <si>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</si>
  <si>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</si>
  <si>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</si>
  <si>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</si>
  <si>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</si>
  <si>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</si>
  <si>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</si>
  <si>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</si>
  <si>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</si>
  <si>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</si>
  <si>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</si>
  <si>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</si>
  <si>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</si>
  <si>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</si>
  <si>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</si>
  <si>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</si>
  <si>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</si>
  <si>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</si>
  <si>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</si>
  <si>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</si>
  <si>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</si>
  <si>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</si>
  <si>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</si>
  <si>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</si>
  <si>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</si>
  <si>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</si>
  <si>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</si>
  <si>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</si>
  <si>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</si>
  <si>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</si>
  <si>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</si>
  <si>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</si>
  <si>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</si>
  <si>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</si>
  <si>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</si>
  <si>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</si>
  <si>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</si>
  <si>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</si>
  <si>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</si>
  <si>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</si>
  <si>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</si>
  <si>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</si>
  <si>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</si>
  <si>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</si>
  <si>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</si>
  <si>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</si>
  <si>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</si>
  <si>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</si>
  <si>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</si>
  <si>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</si>
  <si>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</si>
  <si>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</si>
  <si>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</si>
  <si>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</si>
  <si>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</si>
  <si>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</si>
  <si>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</si>
  <si>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</si>
  <si>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</si>
  <si>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</si>
  <si>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</si>
  <si>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</si>
  <si>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</si>
  <si>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</si>
  <si>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</si>
  <si>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</si>
  <si>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</si>
  <si>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</si>
  <si>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</si>
  <si>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</si>
  <si>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</si>
  <si>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</si>
  <si>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</si>
  <si>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</si>
  <si>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</si>
  <si>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</si>
  <si>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</si>
  <si>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</si>
  <si>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</si>
  <si>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</si>
  <si>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</si>
  <si>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</si>
  <si>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</si>
  <si>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</si>
  <si>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</si>
  <si>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</si>
  <si>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</si>
  <si>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</si>
  <si>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</si>
  <si>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</si>
  <si>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</si>
  <si>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</si>
  <si>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</si>
  <si>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</si>
  <si>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</si>
  <si>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</si>
  <si>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</si>
  <si>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</si>
  <si>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</si>
  <si>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</si>
  <si>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</si>
  <si>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</si>
  <si>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</si>
  <si>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</si>
  <si>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</si>
  <si>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</si>
  <si>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</si>
  <si>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</si>
  <si>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</si>
  <si>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</si>
  <si>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</si>
  <si>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</si>
  <si>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</si>
  <si>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</si>
  <si>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</si>
  <si>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</si>
  <si>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</si>
  <si>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</si>
  <si>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</si>
  <si>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</si>
  <si>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</si>
  <si>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</si>
  <si>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</si>
  <si>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</si>
  <si>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</si>
  <si>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</si>
  <si>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</si>
  <si>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</si>
  <si>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</si>
  <si>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</si>
  <si>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</si>
  <si>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</si>
  <si>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</si>
  <si>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</si>
  <si>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</si>
  <si>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</si>
  <si>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</si>
  <si>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</si>
  <si>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</si>
  <si>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</si>
  <si>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</si>
  <si>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</si>
  <si>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</si>
  <si>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</si>
  <si>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</si>
  <si>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</si>
  <si>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</si>
  <si>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</si>
  <si>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</si>
  <si>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</si>
  <si>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</si>
  <si>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</si>
  <si>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</si>
  <si>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</si>
  <si>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</si>
  <si>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</si>
  <si>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</si>
  <si>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</si>
  <si>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</si>
  <si>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</si>
  <si>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</si>
  <si>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</si>
  <si>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</si>
  <si>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</si>
  <si>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</si>
  <si>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</si>
  <si>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</si>
  <si>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</si>
  <si>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</si>
  <si>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</si>
  <si>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</si>
  <si>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</si>
  <si>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</si>
  <si>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</si>
  <si>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</si>
  <si>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</si>
  <si>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</si>
  <si>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</si>
  <si>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</si>
  <si>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</si>
  <si>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</si>
  <si>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</si>
  <si>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</si>
  <si>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</si>
  <si>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</si>
  <si>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</si>
  <si>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</si>
  <si>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</si>
  <si>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</si>
  <si>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</si>
  <si>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</si>
  <si>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</si>
  <si>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</si>
  <si>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</si>
  <si>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</si>
  <si>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</si>
  <si>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</si>
  <si>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</si>
  <si>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</si>
  <si>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</si>
  <si>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</si>
  <si>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</si>
  <si>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</si>
  <si>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</si>
  <si>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</si>
  <si>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</si>
  <si>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</si>
  <si>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</si>
  <si>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</si>
  <si>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</si>
  <si>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</si>
  <si>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</si>
  <si>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</si>
  <si>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</si>
  <si>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</si>
  <si>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</si>
  <si>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</si>
  <si>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</si>
  <si>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</si>
  <si>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</si>
  <si>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</si>
  <si>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</si>
  <si>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</si>
  <si>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</si>
  <si>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</si>
  <si>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</si>
  <si>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</si>
  <si>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</si>
  <si>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</si>
  <si>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</si>
  <si>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</si>
  <si>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</si>
  <si>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</si>
  <si>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</si>
  <si>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</si>
  <si>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</si>
  <si>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</si>
  <si>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</si>
  <si>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</si>
  <si>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</si>
  <si>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</si>
  <si>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</si>
  <si>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</si>
  <si>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</si>
  <si>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</si>
  <si>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</si>
  <si>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</si>
  <si>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</si>
  <si>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</si>
  <si>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</si>
  <si>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</si>
  <si>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</si>
  <si>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</si>
  <si>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</si>
  <si>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</si>
  <si>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</si>
  <si>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</si>
  <si>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</si>
  <si>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</si>
  <si>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</si>
  <si>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</si>
  <si>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</si>
  <si>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</si>
  <si>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</si>
  <si>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</si>
  <si>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</si>
  <si>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</si>
  <si>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</si>
  <si>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</si>
  <si>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</si>
  <si>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</si>
  <si>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</si>
  <si>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</si>
  <si>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</si>
  <si>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</si>
  <si>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</si>
  <si>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</si>
  <si>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</si>
  <si>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</si>
  <si>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</si>
  <si>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</si>
  <si>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</si>
  <si>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</si>
  <si>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</si>
  <si>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</si>
  <si>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</si>
  <si>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</si>
  <si>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</si>
  <si>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</si>
  <si>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</si>
  <si>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</si>
  <si>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</si>
  <si>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</si>
  <si>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</si>
  <si>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</si>
  <si>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</si>
  <si>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</si>
  <si>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</si>
  <si>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</si>
  <si>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</si>
  <si>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</si>
  <si>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</si>
  <si>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</si>
  <si>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</si>
  <si>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</si>
  <si>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</si>
  <si>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</si>
  <si>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</si>
  <si>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</si>
  <si>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</si>
  <si>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</si>
  <si>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</si>
  <si>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</si>
  <si>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</si>
  <si>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</si>
  <si>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</si>
  <si>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</si>
  <si>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</si>
  <si>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</si>
  <si>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</si>
  <si>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</si>
  <si>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</si>
  <si>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</si>
  <si>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</si>
  <si>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</si>
  <si>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</si>
  <si>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</si>
  <si>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</si>
  <si>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</si>
  <si>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</si>
  <si>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</si>
  <si>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</si>
  <si>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</si>
  <si>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</si>
  <si>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</si>
  <si>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</si>
  <si>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</si>
  <si>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</si>
  <si>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</si>
  <si>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</si>
  <si>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</si>
  <si>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</si>
  <si>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</si>
  <si>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</si>
  <si>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</si>
  <si>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</si>
  <si>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</si>
  <si>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</si>
  <si>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</si>
  <si>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</si>
  <si>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</si>
  <si>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</si>
  <si>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</si>
  <si>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</si>
  <si>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</si>
  <si>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</si>
  <si>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</si>
  <si>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</si>
  <si>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</si>
  <si>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</si>
  <si>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</si>
  <si>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</si>
  <si>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</si>
  <si>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</si>
  <si>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</si>
  <si>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</si>
  <si>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</si>
  <si>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</si>
  <si>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</si>
  <si>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</si>
  <si>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</si>
  <si>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</si>
  <si>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</si>
  <si>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</si>
  <si>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</si>
  <si>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</si>
  <si>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</si>
  <si>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</si>
  <si>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</si>
  <si>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</si>
  <si>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</si>
  <si>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</si>
  <si>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</si>
  <si>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</si>
  <si>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</si>
  <si>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</si>
  <si>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</si>
  <si>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</si>
  <si>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</si>
  <si>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</si>
  <si>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</si>
  <si>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</si>
  <si>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</si>
  <si>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</si>
  <si>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</si>
  <si>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</si>
  <si>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</si>
  <si>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</si>
  <si>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</si>
  <si>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</si>
  <si>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</si>
  <si>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</si>
  <si>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</si>
  <si>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</si>
  <si>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</si>
  <si>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</si>
  <si>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</si>
  <si>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</si>
  <si>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</si>
  <si>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</si>
  <si>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</si>
  <si>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</si>
  <si>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</si>
  <si>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</si>
  <si>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</si>
  <si>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</si>
  <si>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</si>
  <si>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</si>
  <si>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</si>
  <si>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</si>
  <si>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</si>
  <si>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</si>
  <si>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</si>
  <si>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</si>
  <si>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</si>
  <si>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</si>
  <si>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</si>
  <si>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</si>
  <si>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</si>
  <si>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</si>
  <si>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</si>
  <si>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</si>
  <si>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</si>
  <si>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</si>
  <si>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</si>
  <si>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</si>
  <si>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</si>
  <si>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</si>
  <si>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</si>
  <si>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</si>
  <si>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</si>
  <si>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</si>
  <si>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</si>
  <si>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</si>
  <si>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</si>
  <si>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</si>
  <si>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</si>
  <si>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</si>
  <si>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</si>
  <si>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</si>
  <si>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</si>
  <si>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</si>
  <si>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</si>
  <si>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</si>
  <si>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</si>
  <si>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</si>
  <si>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</si>
  <si>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</si>
  <si>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</si>
  <si>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</si>
  <si>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</si>
  <si>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</si>
  <si>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</si>
  <si>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</si>
  <si>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</si>
  <si>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</si>
  <si>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</si>
  <si>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</si>
  <si>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</si>
  <si>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</si>
  <si>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</si>
  <si>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</si>
  <si>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</si>
  <si>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</si>
  <si>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</si>
  <si>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</si>
  <si>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</si>
  <si>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</si>
  <si>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</si>
  <si>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</si>
  <si>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</si>
  <si>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</si>
  <si>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</si>
  <si>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</si>
  <si>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</si>
  <si>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</si>
  <si>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</si>
  <si>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</si>
  <si>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</si>
  <si>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</si>
  <si>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</si>
  <si>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</si>
  <si>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</si>
  <si>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</si>
  <si>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</si>
  <si>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</si>
  <si>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</si>
  <si>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</si>
  <si>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</si>
  <si>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</si>
  <si>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</si>
  <si>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</si>
  <si>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</si>
  <si>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</si>
  <si>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</si>
  <si>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</si>
  <si>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</si>
  <si>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</si>
  <si>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</si>
  <si>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</si>
  <si>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</si>
  <si>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</si>
  <si>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</si>
  <si>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</si>
  <si>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</si>
  <si>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</si>
  <si>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</si>
  <si>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</si>
  <si>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</si>
  <si>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</si>
  <si>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</si>
  <si>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</si>
  <si>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</si>
  <si>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</si>
  <si>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</si>
  <si>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</si>
  <si>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</si>
  <si>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</si>
  <si>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</si>
  <si>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</si>
  <si>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</si>
  <si>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</si>
  <si>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</si>
  <si>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</si>
  <si>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</si>
  <si>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</si>
  <si>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</si>
  <si>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</si>
  <si>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</si>
  <si>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</si>
  <si>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</si>
  <si>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</si>
  <si>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</si>
  <si>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</si>
  <si>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</si>
  <si>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</si>
  <si>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</si>
  <si>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</si>
  <si>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</si>
  <si>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</si>
  <si>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</si>
  <si>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</si>
  <si>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</si>
  <si>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</si>
  <si>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</si>
  <si>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</si>
  <si>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</si>
  <si>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</si>
  <si>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</si>
  <si>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</si>
  <si>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</si>
  <si>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</si>
  <si>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</si>
  <si>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</si>
  <si>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</si>
  <si>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</si>
  <si>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</si>
  <si>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</si>
  <si>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</si>
  <si>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</si>
  <si>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</si>
  <si>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</si>
  <si>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</si>
  <si>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</si>
  <si>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</si>
  <si>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</si>
  <si>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</si>
  <si>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</si>
  <si>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</si>
  <si>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</si>
  <si>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</si>
  <si>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</si>
  <si>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</si>
  <si>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</si>
  <si>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</si>
  <si>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</si>
  <si>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</si>
  <si>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</si>
  <si>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</si>
  <si>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</si>
  <si>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</si>
  <si>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</si>
  <si>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</si>
  <si>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</si>
  <si>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</si>
  <si>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</si>
  <si>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</si>
  <si>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</si>
  <si>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</si>
  <si>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</si>
  <si>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</si>
  <si>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</si>
  <si>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</si>
  <si>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</si>
  <si>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</si>
  <si>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</si>
  <si>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</si>
  <si>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</si>
  <si>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</si>
  <si>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</si>
  <si>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</si>
  <si>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</si>
  <si>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</si>
  <si>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</si>
  <si>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</si>
  <si>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</si>
  <si>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</si>
  <si>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</si>
  <si>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</si>
  <si>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</si>
  <si>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</si>
  <si>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</si>
  <si>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</si>
  <si>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</si>
  <si>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</si>
  <si>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</si>
  <si>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</si>
  <si>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</si>
  <si>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</si>
  <si>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</si>
  <si>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</si>
  <si>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</si>
  <si>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</si>
  <si>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</si>
  <si>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</si>
  <si>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</si>
  <si>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</si>
  <si>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</si>
  <si>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</si>
  <si>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</si>
  <si>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</si>
  <si>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</si>
  <si>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</si>
  <si>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</si>
  <si>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</si>
  <si>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</si>
  <si>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</si>
  <si>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</si>
  <si>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</si>
  <si>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</si>
  <si>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</si>
  <si>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</si>
  <si>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</si>
  <si>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</si>
  <si>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</si>
  <si>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</si>
  <si>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</si>
  <si>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</si>
  <si>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</si>
  <si>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</si>
  <si>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</si>
  <si>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</si>
  <si>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</si>
  <si>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</si>
  <si>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</si>
  <si>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</si>
  <si>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</si>
  <si>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</si>
  <si>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</si>
  <si>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</si>
  <si>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</si>
  <si>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</si>
  <si>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</si>
  <si>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</si>
  <si>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</si>
  <si>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</si>
  <si>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</si>
  <si>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</si>
  <si>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</si>
  <si>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</si>
  <si>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</si>
  <si>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</si>
  <si>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</si>
  <si>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</si>
  <si>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</si>
  <si>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</si>
  <si>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</si>
  <si>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</si>
  <si>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</si>
  <si>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</si>
  <si>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</si>
  <si>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</si>
  <si>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</si>
  <si>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</si>
  <si>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</si>
  <si>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</si>
  <si>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</si>
  <si>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</si>
  <si>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</si>
  <si>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</si>
  <si>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</si>
  <si>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</si>
  <si>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</si>
  <si>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</si>
  <si>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</si>
  <si>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</si>
  <si>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</si>
  <si>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</si>
  <si>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</si>
  <si>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</si>
  <si>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</si>
  <si>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</si>
  <si>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</si>
  <si>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</si>
  <si>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</si>
  <si>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</si>
  <si>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</si>
  <si>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</si>
  <si>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</si>
  <si>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</si>
  <si>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</si>
  <si>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</si>
  <si>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</si>
  <si>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</si>
  <si>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</si>
  <si>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</si>
  <si>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</si>
  <si>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</si>
  <si>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</si>
  <si>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</si>
  <si>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</si>
  <si>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</si>
  <si>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</si>
  <si>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</si>
  <si>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</si>
  <si>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</si>
  <si>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</si>
  <si>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</si>
  <si>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</si>
  <si>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</si>
  <si>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</si>
  <si>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</si>
  <si>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</si>
  <si>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</si>
  <si>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</si>
  <si>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</si>
  <si>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</si>
  <si>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</si>
  <si>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</si>
  <si>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</si>
  <si>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</si>
  <si>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</si>
  <si>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</si>
  <si>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</si>
  <si>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</si>
  <si>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</si>
  <si>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</si>
  <si>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</si>
  <si>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</si>
  <si>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</si>
  <si>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</si>
  <si>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</si>
  <si>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</si>
  <si>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</si>
  <si>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</si>
  <si>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</si>
  <si>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</si>
  <si>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</si>
  <si>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</si>
  <si>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</si>
  <si>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</si>
  <si>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</si>
  <si>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</si>
  <si>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</si>
  <si>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</si>
  <si>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</si>
  <si>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</si>
  <si>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</si>
  <si>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</si>
  <si>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</si>
  <si>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</si>
  <si>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</si>
  <si>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</si>
  <si>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</si>
  <si>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</si>
  <si>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</si>
  <si>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</si>
  <si>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</si>
  <si>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</si>
  <si>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</si>
  <si>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</si>
  <si>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</si>
  <si>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</si>
  <si>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</si>
  <si>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</si>
  <si>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</si>
  <si>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</si>
  <si>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</si>
  <si>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</si>
  <si>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</si>
  <si>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</si>
  <si>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</si>
  <si>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</si>
  <si>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</si>
  <si>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</si>
  <si>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</si>
  <si>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</si>
  <si>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</si>
  <si>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</si>
  <si>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</si>
  <si>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</si>
  <si>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</si>
  <si>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</si>
  <si>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</si>
  <si>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</si>
  <si>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</si>
  <si>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</si>
  <si>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</si>
  <si>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</si>
  <si>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</si>
  <si>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</si>
  <si>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</si>
  <si>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</si>
  <si>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</si>
  <si>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</si>
  <si>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</si>
  <si>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</si>
  <si>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</si>
  <si>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</si>
  <si>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</si>
  <si>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</si>
  <si>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</si>
  <si>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</si>
  <si>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</si>
  <si>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</si>
  <si>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</si>
  <si>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</si>
  <si>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</si>
  <si>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</si>
  <si>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</si>
  <si>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</si>
  <si>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</si>
  <si>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</si>
  <si>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</si>
  <si>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</si>
  <si>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</si>
  <si>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</si>
  <si>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</si>
  <si>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</si>
  <si>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</si>
  <si>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</si>
  <si>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</si>
  <si>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</si>
  <si>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</si>
  <si>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</si>
  <si>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</si>
  <si>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</si>
  <si>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</si>
  <si>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</si>
  <si>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</si>
  <si>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</si>
  <si>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</si>
  <si>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</si>
  <si>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</si>
  <si>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</si>
  <si>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</si>
  <si>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</si>
  <si>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</si>
  <si>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</si>
  <si>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</si>
  <si>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</si>
  <si>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</si>
  <si>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</si>
  <si>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</si>
  <si>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</si>
  <si>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</si>
  <si>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</si>
  <si>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</si>
  <si>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</si>
  <si>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</si>
  <si>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</si>
  <si>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</si>
  <si>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</si>
  <si>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</si>
  <si>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</si>
  <si>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</si>
  <si>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</si>
  <si>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</si>
  <si>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</si>
  <si>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</si>
  <si>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</si>
  <si>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</si>
  <si>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</si>
  <si>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</si>
  <si>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</si>
  <si>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</si>
  <si>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</si>
  <si>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</si>
  <si>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</si>
  <si>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</si>
  <si>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</si>
  <si>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</si>
  <si>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</si>
  <si>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</si>
  <si>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</si>
  <si>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</si>
  <si>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</si>
  <si>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</si>
  <si>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</si>
  <si>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</si>
  <si>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</si>
  <si>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</si>
  <si>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</si>
  <si>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</si>
  <si>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</si>
  <si>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</si>
  <si>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</si>
  <si>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</si>
  <si>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</si>
  <si>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</si>
  <si>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</si>
  <si>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</si>
  <si>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</si>
  <si>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</si>
  <si>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</si>
  <si>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</si>
  <si>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</si>
  <si>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</si>
  <si>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</si>
  <si>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</si>
  <si>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</si>
  <si>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</si>
  <si>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</si>
  <si>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</si>
  <si>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</si>
  <si>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</si>
  <si>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</si>
  <si>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</si>
  <si>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</si>
  <si>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</si>
  <si>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</si>
  <si>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</si>
  <si>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</si>
  <si>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</si>
  <si>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</si>
  <si>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</si>
  <si>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</si>
  <si>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</si>
  <si>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</si>
  <si>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</si>
  <si>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</si>
  <si>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</si>
  <si>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</si>
  <si>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</si>
  <si>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</si>
  <si>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</si>
  <si>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</si>
  <si>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</si>
  <si>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</si>
  <si>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</si>
  <si>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</si>
  <si>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</si>
  <si>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</si>
  <si>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</si>
  <si>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</si>
  <si>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</si>
  <si>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</si>
  <si>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</si>
  <si>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</si>
  <si>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</si>
  <si>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</si>
  <si>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</si>
  <si>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</si>
  <si>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</si>
  <si>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</si>
  <si>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</si>
  <si>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</si>
  <si>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</si>
  <si>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</si>
  <si>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</si>
  <si>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</si>
  <si>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</si>
  <si>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</si>
  <si>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</si>
  <si>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</si>
  <si>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</si>
  <si>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</si>
  <si>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</si>
  <si>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</si>
  <si>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</si>
  <si>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</si>
  <si>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</si>
  <si>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</si>
  <si>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</si>
  <si>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</si>
  <si>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</si>
  <si>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</si>
  <si>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</si>
  <si>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</si>
  <si>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</si>
  <si>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</si>
  <si>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</si>
  <si>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</si>
  <si>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</si>
  <si>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</si>
  <si>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</si>
  <si>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</si>
  <si>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</si>
  <si>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</si>
  <si>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</si>
  <si>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</si>
  <si>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</si>
  <si>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</si>
  <si>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</si>
  <si>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</si>
  <si>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</si>
  <si>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</si>
  <si>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</si>
  <si>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</si>
  <si>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</si>
  <si>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</si>
  <si>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</si>
  <si>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</si>
  <si>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</si>
  <si>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</si>
  <si>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</si>
  <si>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</si>
  <si>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</si>
  <si>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</si>
  <si>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</si>
  <si>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</si>
  <si>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</si>
  <si>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</si>
  <si>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</si>
  <si>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</si>
  <si>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</si>
  <si>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</si>
  <si>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</si>
  <si>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</si>
  <si>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</si>
  <si>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</si>
  <si>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</si>
  <si>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</si>
  <si>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</si>
  <si>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</si>
  <si>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</si>
  <si>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</si>
  <si>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</si>
  <si>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</si>
  <si>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</si>
  <si>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</si>
  <si>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</si>
  <si>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</si>
  <si>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</si>
  <si>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</si>
  <si>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</si>
  <si>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</si>
  <si>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</si>
  <si>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</si>
  <si>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</si>
  <si>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</si>
  <si>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</si>
  <si>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</si>
  <si>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</si>
  <si>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</si>
  <si>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</si>
  <si>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</si>
  <si>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</si>
  <si>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</si>
  <si>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</si>
  <si>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</si>
  <si>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</si>
  <si>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</si>
  <si>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</si>
  <si>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</si>
  <si>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</si>
  <si>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</si>
  <si>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</si>
  <si>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</si>
  <si>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</si>
  <si>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</si>
  <si>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</si>
  <si>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</si>
  <si>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</si>
  <si>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</si>
  <si>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</si>
  <si>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</si>
  <si>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</si>
  <si>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</si>
  <si>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</si>
  <si>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</si>
  <si>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</si>
  <si>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</si>
  <si>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</si>
  <si>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</si>
  <si>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</si>
  <si>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</si>
  <si>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</si>
  <si>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</si>
  <si>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</si>
  <si>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</si>
  <si>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</si>
  <si>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</si>
  <si>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</si>
  <si>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</si>
  <si>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</si>
  <si>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</si>
  <si>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</si>
  <si>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</si>
  <si>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</si>
  <si>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</si>
  <si>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</si>
  <si>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</si>
  <si>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</si>
  <si>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</si>
  <si>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</si>
  <si>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</si>
  <si>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</si>
  <si>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</si>
  <si>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</si>
  <si>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</si>
  <si>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</si>
  <si>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</si>
  <si>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</si>
  <si>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</si>
  <si>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</si>
  <si>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</si>
  <si>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</si>
  <si>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</si>
  <si>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</si>
  <si>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</si>
  <si>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</si>
  <si>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</si>
  <si>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</si>
  <si>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</si>
  <si>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</si>
  <si>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</si>
  <si>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</si>
  <si>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</si>
  <si>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</si>
  <si>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</si>
  <si>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</si>
  <si>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</si>
  <si>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</si>
  <si>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</si>
  <si>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</si>
  <si>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</si>
  <si>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</si>
  <si>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</si>
  <si>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</si>
  <si>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</si>
  <si>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</si>
  <si>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</si>
  <si>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</si>
  <si>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</si>
  <si>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</si>
  <si>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</si>
  <si>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</si>
  <si>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</si>
  <si>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</si>
  <si>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</si>
  <si>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</si>
  <si>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</si>
  <si>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</si>
  <si>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</si>
  <si>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</si>
  <si>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</si>
  <si>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</si>
  <si>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</si>
  <si>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</si>
  <si>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</si>
  <si>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</si>
  <si>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</si>
  <si>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</si>
  <si>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</si>
  <si>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</si>
  <si>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</si>
  <si>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</si>
  <si>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</si>
  <si>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</si>
  <si>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</si>
  <si>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</si>
  <si>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</si>
  <si>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</si>
  <si>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</si>
  <si>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</si>
  <si>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</si>
  <si>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</si>
  <si>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</si>
  <si>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</si>
  <si>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</si>
  <si>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</si>
  <si>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</si>
  <si>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</si>
  <si>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</si>
  <si>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</si>
  <si>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</si>
  <si>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</si>
  <si>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</si>
  <si>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</si>
  <si>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</si>
  <si>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</si>
  <si>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</si>
  <si>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</si>
  <si>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</si>
  <si>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</si>
  <si>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</si>
  <si>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</si>
  <si>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</si>
  <si>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</si>
  <si>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</si>
  <si>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</si>
  <si>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</si>
  <si>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</si>
  <si>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</si>
  <si>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</si>
  <si>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</si>
  <si>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</si>
  <si>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</si>
  <si>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</si>
  <si>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</si>
  <si>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</si>
  <si>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</si>
  <si>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</si>
  <si>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</si>
  <si>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</si>
  <si>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</si>
  <si>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</si>
  <si>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</si>
  <si>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</si>
  <si>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</si>
  <si>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</si>
  <si>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</si>
  <si>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</si>
  <si>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</si>
  <si>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</si>
  <si>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</si>
  <si>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</si>
  <si>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</si>
  <si>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</si>
  <si>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</si>
  <si>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</si>
  <si>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</si>
  <si>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</si>
  <si>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</si>
  <si>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</si>
  <si>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</si>
  <si>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</si>
  <si>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</si>
  <si>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</si>
  <si>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</si>
  <si>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</si>
  <si>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</si>
  <si>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</si>
  <si>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</si>
  <si>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</si>
  <si>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</si>
  <si>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</si>
  <si>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</si>
  <si>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</si>
  <si>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</si>
  <si>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</si>
  <si>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</si>
  <si>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</si>
  <si>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</si>
  <si>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</si>
  <si>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</si>
  <si>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</si>
  <si>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</si>
  <si>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</si>
  <si>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</si>
  <si>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</si>
  <si>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</si>
  <si>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</si>
  <si>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</si>
  <si>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</si>
  <si>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</si>
  <si>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</si>
  <si>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</si>
  <si>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</si>
  <si>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</si>
  <si>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</si>
  <si>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</si>
  <si>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</si>
  <si>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</si>
  <si>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</si>
  <si>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</si>
  <si>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</si>
  <si>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</si>
  <si>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</si>
  <si>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</si>
  <si>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</si>
  <si>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</si>
  <si>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</si>
  <si>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</si>
  <si>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</si>
  <si>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</si>
  <si>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</si>
  <si>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</si>
  <si>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</si>
  <si>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</si>
  <si>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</si>
  <si>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</si>
  <si>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</si>
  <si>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</si>
  <si>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</si>
  <si>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</si>
  <si>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</si>
  <si>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</si>
  <si>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</si>
  <si>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</si>
  <si>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</si>
  <si>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</si>
  <si>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</si>
  <si>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</si>
  <si>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</si>
  <si>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</si>
  <si>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</si>
  <si>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</si>
  <si>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</si>
  <si>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</si>
  <si>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</si>
  <si>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</si>
  <si>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</si>
  <si>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</si>
  <si>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</si>
  <si>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</si>
  <si>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</si>
  <si>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</si>
  <si>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</si>
  <si>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</si>
  <si>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</si>
  <si>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</si>
  <si>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</si>
  <si>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</si>
  <si>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</si>
  <si>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</si>
  <si>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</si>
  <si>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</si>
  <si>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</si>
  <si>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</si>
  <si>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</si>
  <si>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</si>
  <si>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</si>
  <si>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</si>
  <si>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</si>
  <si>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</si>
  <si>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</si>
  <si>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</si>
  <si>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</si>
  <si>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</si>
  <si>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</si>
  <si>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</si>
  <si>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</si>
  <si>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</si>
  <si>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</si>
  <si>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</si>
  <si>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</si>
  <si>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</si>
  <si>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</si>
  <si>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</si>
  <si>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</si>
  <si>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</si>
  <si>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</si>
  <si>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</si>
  <si>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</si>
  <si>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</si>
  <si>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</si>
  <si>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</si>
  <si>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</si>
  <si>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</si>
  <si>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</si>
  <si>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</si>
  <si>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</si>
  <si>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</si>
  <si>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</si>
  <si>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</si>
  <si>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</si>
  <si>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</si>
  <si>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</si>
  <si>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</si>
  <si>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</si>
  <si>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</si>
  <si>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</si>
  <si>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</si>
  <si>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</si>
  <si>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</si>
  <si>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</si>
  <si>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</si>
  <si>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</si>
  <si>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</si>
  <si>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</si>
  <si>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</si>
  <si>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</si>
  <si>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</si>
  <si>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</si>
  <si>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</si>
  <si>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</si>
  <si>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</si>
  <si>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</si>
  <si>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</si>
  <si>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</si>
  <si>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</si>
  <si>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</si>
  <si>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</si>
  <si>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</si>
  <si>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</si>
  <si>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</si>
  <si>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</si>
  <si>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</si>
  <si>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</si>
  <si>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</si>
  <si>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</si>
  <si>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</si>
  <si>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</si>
  <si>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</si>
  <si>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</si>
  <si>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</si>
  <si>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</si>
  <si>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</si>
  <si>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</si>
  <si>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</si>
  <si>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</si>
  <si>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</si>
  <si>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</si>
  <si>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</si>
  <si>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</si>
  <si>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</si>
  <si>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</si>
  <si>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</si>
  <si>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</si>
  <si>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</si>
  <si>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</si>
  <si>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</si>
  <si>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</si>
  <si>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</si>
  <si>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</si>
  <si>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</si>
  <si>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</si>
  <si>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</si>
  <si>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</si>
  <si>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</si>
  <si>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</si>
  <si>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</si>
  <si>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</si>
  <si>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</si>
  <si>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</si>
  <si>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</si>
  <si>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</si>
  <si>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</si>
  <si>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</si>
  <si>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</si>
  <si>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</si>
  <si>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</si>
  <si>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</si>
  <si>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</si>
  <si>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</si>
  <si>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</si>
  <si>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</si>
  <si>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</si>
  <si>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</si>
  <si>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</si>
  <si>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</si>
  <si>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</si>
  <si>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</si>
  <si>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</si>
  <si>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</si>
  <si>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</si>
  <si>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</si>
  <si>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</si>
  <si>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</si>
  <si>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</si>
  <si>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</si>
  <si>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</si>
  <si>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</si>
  <si>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</si>
  <si>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</si>
  <si>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</si>
  <si>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</si>
  <si>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</si>
  <si>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</si>
  <si>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</si>
  <si>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</si>
  <si>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</si>
  <si>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</si>
  <si>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</si>
  <si>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</si>
  <si>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</si>
  <si>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</si>
  <si>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</si>
  <si>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</si>
  <si>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</si>
  <si>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</si>
  <si>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</si>
  <si>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</si>
  <si>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</si>
  <si>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</si>
  <si>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</si>
  <si>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</si>
  <si>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</si>
  <si>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</si>
  <si>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</si>
  <si>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</si>
  <si>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</si>
  <si>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</si>
  <si>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</si>
  <si>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</si>
  <si>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</si>
  <si>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</si>
  <si>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</si>
  <si>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</si>
  <si>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</si>
  <si>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</si>
  <si>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</si>
  <si>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</si>
  <si>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</si>
  <si>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</si>
  <si>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</si>
  <si>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</si>
  <si>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</si>
  <si>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</si>
  <si>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</si>
  <si>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</si>
  <si>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</si>
  <si>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</si>
  <si>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</si>
  <si>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</si>
  <si>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</si>
  <si>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</si>
  <si>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</si>
  <si>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</si>
  <si>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</si>
  <si>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</si>
  <si>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</si>
  <si>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</si>
  <si>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</si>
  <si>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</si>
  <si>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</si>
  <si>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</si>
  <si>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</si>
  <si>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</si>
  <si>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</si>
  <si>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</si>
  <si>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</si>
  <si>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</si>
  <si>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</si>
  <si>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</si>
  <si>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</si>
  <si>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</si>
  <si>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</si>
  <si>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</si>
  <si>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</si>
  <si>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</si>
  <si>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</si>
  <si>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</si>
  <si>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</si>
  <si>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</si>
  <si>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</si>
  <si>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</si>
  <si>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</si>
  <si>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</si>
  <si>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</si>
  <si>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</si>
  <si>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</si>
  <si>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</si>
  <si>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</si>
  <si>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</si>
  <si>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</si>
  <si>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</si>
  <si>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</si>
  <si>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</si>
  <si>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</si>
  <si>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</si>
  <si>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</si>
  <si>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</si>
  <si>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</si>
  <si>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</si>
  <si>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</si>
  <si>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</si>
  <si>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</si>
  <si>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</si>
  <si>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</si>
  <si>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</si>
  <si>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</si>
  <si>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</si>
  <si>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</si>
  <si>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</si>
  <si>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</si>
  <si>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</si>
  <si>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</si>
  <si>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</si>
  <si>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</si>
  <si>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</si>
  <si>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</si>
  <si>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</si>
  <si>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</si>
  <si>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</si>
  <si>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</si>
  <si>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</si>
  <si>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</si>
  <si>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</si>
  <si>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</si>
  <si>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</si>
  <si>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</si>
  <si>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</si>
  <si>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</si>
  <si>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</si>
  <si>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</si>
  <si>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</si>
  <si>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</si>
  <si>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</si>
  <si>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</si>
  <si>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</si>
  <si>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</si>
  <si>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</si>
  <si>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</si>
  <si>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</si>
  <si>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</si>
  <si>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</si>
  <si>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</si>
  <si>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</si>
  <si>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</si>
  <si>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</si>
  <si>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</si>
  <si>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</si>
  <si>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</si>
  <si>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</si>
  <si>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</si>
  <si>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</si>
  <si>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</si>
  <si>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</si>
  <si>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</si>
  <si>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</si>
  <si>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</si>
  <si>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</si>
  <si>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</si>
  <si>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</si>
  <si>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</si>
  <si>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</si>
  <si>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</si>
  <si>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</si>
  <si>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</si>
  <si>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</si>
  <si>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</si>
  <si>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</si>
  <si>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</si>
  <si>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</si>
  <si>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</si>
  <si>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</si>
  <si>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</si>
  <si>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</si>
  <si>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</si>
  <si>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</si>
  <si>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</si>
  <si>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</si>
  <si>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</si>
  <si>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</si>
  <si>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</si>
  <si>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</si>
  <si>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</si>
  <si>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</si>
  <si>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</si>
  <si>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</si>
  <si>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</si>
  <si>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</si>
  <si>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</si>
  <si>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</si>
  <si>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</si>
  <si>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</si>
  <si>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</si>
  <si>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</si>
  <si>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</si>
  <si>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</si>
  <si>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</si>
  <si>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</si>
  <si>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</si>
  <si>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</si>
  <si>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</si>
  <si>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</si>
  <si>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</si>
  <si>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</si>
  <si>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</si>
  <si>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</si>
  <si>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</si>
  <si>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</si>
  <si>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</si>
  <si>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</si>
  <si>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</si>
  <si>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</si>
  <si>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</si>
  <si>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</si>
  <si>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</si>
  <si>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</si>
  <si>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</si>
  <si>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</si>
  <si>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</si>
  <si>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</si>
  <si>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</si>
  <si>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</si>
  <si>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</si>
  <si>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</si>
  <si>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</si>
  <si>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</si>
  <si>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</si>
  <si>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</si>
  <si>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</si>
  <si>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</si>
  <si>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</si>
  <si>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</si>
  <si>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</si>
  <si>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</si>
  <si>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</si>
  <si>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</si>
  <si>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</si>
  <si>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</si>
  <si>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</si>
  <si>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</si>
  <si>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</si>
  <si>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</si>
  <si>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</si>
  <si>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</si>
  <si>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</si>
  <si>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</si>
  <si>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</si>
  <si>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</si>
  <si>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</si>
  <si>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</si>
  <si>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</si>
  <si>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</si>
  <si>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</si>
  <si>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</si>
  <si>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</si>
  <si>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</si>
  <si>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</si>
  <si>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</si>
  <si>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</si>
  <si>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</si>
  <si>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</si>
  <si>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</si>
  <si>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</si>
  <si>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</si>
  <si>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</si>
  <si>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</si>
  <si>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</si>
  <si>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</si>
  <si>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</si>
  <si>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</si>
  <si>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</si>
  <si>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</si>
  <si>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</si>
  <si>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</si>
  <si>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</si>
  <si>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</si>
  <si>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</si>
  <si>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</si>
  <si>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</si>
  <si>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</si>
  <si>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</si>
  <si>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</si>
  <si>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</si>
  <si>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</si>
  <si>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</si>
  <si>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</si>
  <si>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</si>
  <si>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</si>
  <si>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</si>
  <si>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</si>
  <si>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</si>
  <si>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</si>
  <si>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</si>
  <si>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</si>
  <si>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</si>
  <si>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</si>
  <si>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</si>
  <si>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</si>
  <si>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</si>
  <si>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</si>
  <si>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</si>
  <si>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</si>
  <si>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</si>
  <si>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</si>
  <si>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</si>
  <si>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</si>
  <si>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</si>
  <si>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</si>
  <si>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</si>
  <si>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</si>
  <si>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</si>
  <si>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</si>
  <si>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</si>
  <si>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</si>
  <si>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</si>
  <si>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</si>
  <si>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</si>
  <si>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</si>
  <si>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</si>
  <si>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</si>
  <si>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</si>
  <si>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</si>
  <si>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</si>
  <si>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</si>
  <si>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</si>
  <si>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</si>
  <si>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</si>
  <si>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</si>
  <si>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</si>
  <si>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</si>
  <si>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</si>
  <si>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</si>
  <si>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</si>
  <si>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</si>
  <si>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</si>
  <si>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</si>
  <si>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</si>
  <si>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</si>
  <si>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</si>
  <si>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</si>
  <si>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</si>
  <si>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</si>
  <si>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</si>
  <si>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</si>
  <si>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</si>
  <si>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</si>
  <si>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</si>
  <si>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</si>
  <si>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</si>
  <si>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</si>
  <si>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</si>
  <si>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</si>
  <si>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</si>
  <si>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</si>
  <si>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</si>
  <si>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</si>
  <si>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</si>
  <si>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</si>
  <si>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</si>
  <si>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</si>
  <si>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</si>
  <si>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</si>
  <si>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</si>
  <si>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</si>
  <si>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</si>
  <si>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</si>
  <si>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</si>
  <si>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</si>
  <si>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</si>
  <si>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</si>
  <si>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</si>
  <si>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</si>
  <si>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</si>
  <si>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</si>
  <si>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</si>
  <si>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</si>
  <si>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</si>
  <si>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</si>
  <si>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</si>
  <si>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</si>
  <si>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</si>
  <si>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</si>
  <si>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</si>
  <si>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</si>
  <si>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</si>
  <si>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</si>
  <si>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</si>
  <si>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</si>
  <si>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</si>
  <si>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</si>
  <si>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</si>
  <si>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</si>
  <si>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</si>
  <si>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</si>
  <si>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</si>
  <si>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</si>
  <si>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</si>
  <si>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</si>
  <si>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</si>
  <si>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</si>
  <si>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</si>
  <si>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</si>
  <si>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</si>
  <si>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</si>
  <si>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</si>
  <si>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</si>
  <si>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</si>
  <si>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</si>
  <si>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</si>
  <si>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</si>
  <si>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</si>
  <si>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</si>
  <si>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</si>
  <si>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</si>
  <si>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</si>
  <si>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</si>
  <si>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</si>
  <si>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</si>
  <si>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</si>
  <si>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</si>
  <si>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</si>
  <si>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</si>
  <si>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</si>
  <si>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</si>
  <si>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</si>
  <si>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</si>
  <si>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</si>
  <si>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</si>
  <si>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</si>
  <si>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</si>
  <si>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</si>
  <si>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</si>
  <si>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</si>
  <si>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</si>
  <si>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</si>
  <si>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</si>
  <si>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</si>
  <si>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</si>
  <si>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</si>
  <si>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</si>
  <si>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</si>
  <si>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</si>
  <si>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</si>
  <si>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</si>
  <si>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</si>
  <si>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</si>
  <si>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</si>
  <si>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</si>
  <si>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</si>
  <si>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</si>
  <si>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</si>
  <si>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</si>
  <si>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</si>
  <si>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</si>
  <si>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</si>
  <si>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</si>
  <si>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</si>
  <si>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</si>
  <si>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</si>
  <si>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</si>
  <si>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</si>
  <si>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</si>
  <si>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</si>
  <si>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</si>
  <si>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</si>
  <si>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</si>
  <si>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</si>
  <si>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</si>
  <si>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</si>
  <si>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</si>
  <si>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</si>
  <si>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</si>
  <si>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</si>
  <si>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</si>
  <si>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</si>
  <si>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</si>
  <si>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</si>
  <si>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</si>
  <si>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</si>
  <si>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</si>
  <si>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</si>
  <si>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</si>
  <si>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</si>
  <si>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</si>
  <si>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</si>
  <si>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</si>
  <si>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</si>
  <si>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</si>
  <si>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</si>
  <si>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</si>
  <si>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</si>
  <si>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</si>
  <si>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</si>
  <si>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</si>
  <si>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</si>
  <si>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</si>
  <si>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</si>
  <si>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</si>
  <si>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</si>
  <si>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</si>
  <si>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</si>
  <si>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</si>
  <si>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</si>
  <si>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</si>
  <si>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</si>
  <si>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</si>
  <si>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</si>
  <si>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</si>
  <si>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</si>
  <si>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</si>
  <si>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</si>
  <si>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</si>
  <si>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</si>
  <si>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</si>
  <si>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</si>
  <si>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</si>
  <si>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</si>
  <si>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</si>
  <si>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</si>
  <si>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</si>
  <si>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</si>
  <si>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</si>
  <si>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</si>
  <si>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</si>
  <si>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</si>
  <si>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</si>
  <si>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</si>
  <si>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</si>
  <si>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</si>
  <si>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</si>
  <si>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</si>
  <si>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</si>
  <si>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</si>
  <si>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</si>
  <si>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</si>
  <si>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</si>
  <si>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</si>
  <si>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</si>
  <si>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</si>
  <si>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</si>
  <si>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</si>
  <si>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</si>
  <si>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</si>
  <si>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</si>
  <si>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</si>
  <si>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</si>
  <si>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</si>
  <si>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</si>
  <si>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</si>
  <si>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</si>
  <si>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</si>
  <si>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</si>
  <si>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</si>
  <si>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</si>
  <si>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</si>
  <si>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</si>
  <si>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</si>
  <si>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</si>
  <si>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</si>
  <si>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</si>
  <si>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</si>
  <si>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</si>
  <si>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</si>
  <si>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</si>
  <si>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</si>
  <si>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</si>
  <si>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</si>
  <si>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</si>
  <si>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</si>
  <si>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</si>
  <si>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</si>
  <si>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</si>
  <si>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</si>
  <si>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</si>
  <si>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</si>
  <si>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</si>
  <si>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</si>
  <si>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</si>
  <si>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</si>
  <si>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</si>
  <si>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</si>
  <si>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</si>
  <si>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</si>
  <si>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</si>
  <si>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</si>
  <si>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</si>
  <si>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</si>
  <si>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</si>
  <si>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</si>
  <si>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</si>
  <si>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</si>
  <si>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</si>
  <si>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</si>
  <si>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</si>
  <si>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</si>
  <si>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</si>
  <si>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</si>
  <si>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</si>
  <si>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</si>
  <si>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</si>
  <si>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</si>
  <si>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</si>
  <si>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</si>
  <si>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</si>
  <si>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</si>
  <si>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</si>
  <si>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</si>
  <si>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</si>
  <si>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</si>
  <si>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</si>
  <si>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</si>
  <si>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</si>
  <si>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</si>
  <si>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</si>
  <si>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</si>
  <si>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</si>
  <si>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</si>
  <si>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</si>
  <si>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</si>
  <si>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</si>
  <si>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</si>
  <si>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</si>
  <si>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</si>
  <si>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</si>
  <si>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</si>
  <si>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</si>
  <si>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</si>
  <si>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</si>
  <si>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</si>
  <si>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</si>
  <si>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</si>
  <si>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</si>
  <si>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</si>
  <si>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</si>
  <si>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</si>
  <si>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</si>
  <si>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</si>
  <si>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</si>
  <si>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</si>
  <si>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</si>
  <si>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</si>
  <si>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</si>
  <si>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</si>
  <si>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</si>
  <si>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</si>
  <si>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</si>
  <si>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</si>
  <si>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</si>
  <si>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</si>
  <si>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</si>
  <si>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</si>
  <si>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</si>
  <si>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</si>
  <si>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</si>
  <si>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</si>
  <si>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</si>
  <si>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</si>
  <si>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</si>
  <si>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</si>
  <si>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</si>
  <si>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</si>
  <si>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</si>
  <si>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</si>
  <si>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</si>
  <si>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</si>
  <si>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</si>
  <si>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</si>
  <si>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</si>
  <si>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</si>
  <si>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</si>
  <si>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</si>
  <si>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</si>
  <si>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</si>
  <si>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</si>
  <si>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</si>
  <si>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</si>
  <si>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</si>
  <si>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</si>
  <si>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</si>
  <si>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</si>
  <si>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</si>
  <si>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</si>
  <si>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</si>
  <si>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</si>
  <si>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</si>
  <si>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</si>
  <si>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</si>
  <si>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</si>
  <si>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</si>
  <si>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</si>
  <si>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</si>
  <si>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</si>
  <si>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</si>
  <si>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</si>
  <si>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</si>
  <si>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</si>
  <si>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</si>
  <si>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</si>
  <si>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</si>
  <si>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</si>
  <si>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</si>
  <si>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</si>
  <si>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</si>
  <si>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</si>
  <si>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</si>
  <si>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</si>
  <si>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</si>
  <si>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</si>
  <si>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</si>
  <si>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</si>
  <si>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</si>
  <si>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</si>
  <si>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</si>
  <si>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</si>
  <si>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</si>
  <si>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</si>
  <si>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</si>
  <si>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</si>
  <si>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</si>
  <si>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</si>
  <si>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</si>
  <si>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</si>
  <si>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</si>
  <si>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</si>
  <si>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</si>
  <si>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</si>
  <si>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</si>
  <si>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</si>
  <si>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</si>
  <si>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</si>
  <si>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</si>
  <si>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</si>
  <si>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</si>
  <si>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</si>
  <si>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</si>
  <si>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</si>
  <si>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</si>
  <si>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</si>
  <si>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</si>
  <si>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</si>
  <si>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</si>
  <si>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</si>
  <si>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</si>
  <si>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</si>
  <si>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</si>
  <si>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</si>
  <si>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</si>
  <si>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</si>
  <si>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</si>
  <si>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</si>
  <si>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</si>
  <si>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</si>
  <si>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</si>
  <si>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</si>
  <si>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</si>
  <si>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</si>
  <si>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</si>
  <si>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</si>
  <si>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</si>
  <si>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</si>
  <si>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</si>
  <si>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</si>
  <si>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</si>
  <si>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</si>
  <si>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</si>
  <si>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</si>
  <si>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</si>
  <si>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</si>
  <si>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</si>
  <si>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</si>
  <si>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</si>
  <si>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</si>
  <si>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</si>
  <si>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</si>
  <si>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</si>
  <si>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</si>
  <si>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</si>
  <si>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</si>
  <si>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</si>
  <si>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</si>
  <si>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</si>
  <si>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</si>
  <si>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</si>
  <si>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</si>
  <si>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</si>
  <si>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</si>
  <si>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</si>
  <si>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</si>
  <si>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</si>
  <si>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</si>
  <si>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</si>
  <si>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</si>
  <si>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</si>
  <si>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</si>
  <si>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</si>
  <si>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</si>
  <si>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</si>
  <si>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</si>
  <si>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</si>
  <si>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</si>
  <si>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</si>
  <si>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</si>
  <si>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</si>
  <si>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</si>
  <si>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</si>
  <si>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</si>
  <si>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</si>
  <si>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</si>
  <si>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</si>
  <si>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</si>
  <si>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</si>
  <si>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</si>
  <si>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</si>
  <si>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</si>
  <si>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</si>
  <si>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</si>
  <si>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</si>
  <si>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</si>
  <si>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</si>
  <si>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</si>
  <si>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</si>
  <si>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</si>
  <si>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</si>
  <si>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</si>
  <si>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</si>
  <si>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</si>
  <si>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</si>
  <si>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</si>
  <si>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</si>
  <si>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</si>
  <si>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</si>
  <si>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</si>
  <si>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</si>
  <si>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</si>
  <si>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</si>
  <si>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</si>
  <si>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</si>
  <si>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</si>
  <si>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</si>
  <si>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</si>
  <si>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</si>
  <si>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</si>
  <si>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</si>
  <si>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</si>
  <si>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</si>
  <si>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</si>
  <si>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</si>
  <si>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</si>
  <si>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</si>
  <si>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</si>
  <si>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</si>
  <si>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</si>
  <si>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</si>
  <si>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</si>
  <si>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</si>
  <si>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</si>
  <si>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</si>
  <si>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</si>
  <si>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</si>
  <si>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</si>
  <si>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</si>
  <si>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</si>
  <si>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</si>
  <si>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</si>
  <si>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</si>
  <si>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</si>
  <si>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</si>
  <si>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</si>
  <si>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</si>
  <si>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</si>
  <si>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</si>
  <si>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</si>
  <si>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</si>
  <si>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</si>
  <si>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</si>
  <si>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</si>
  <si>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</si>
  <si>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</si>
  <si>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</si>
  <si>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</si>
  <si>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</si>
  <si>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</si>
  <si>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</si>
  <si>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</si>
  <si>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</si>
  <si>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</si>
  <si>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</si>
  <si>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</si>
  <si>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</si>
  <si>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</si>
  <si>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</si>
  <si>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</si>
  <si>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</si>
  <si>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</si>
  <si>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</si>
  <si>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</si>
  <si>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</si>
  <si>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</si>
  <si>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</si>
  <si>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</si>
  <si>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</si>
  <si>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</si>
  <si>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</si>
  <si>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</si>
  <si>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</si>
  <si>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</si>
  <si>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</si>
  <si>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</si>
  <si>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</si>
  <si>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</si>
  <si>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</si>
  <si>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</si>
  <si>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</si>
  <si>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</si>
  <si>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</si>
  <si>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</si>
  <si>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</si>
  <si>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</si>
  <si>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</si>
  <si>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</si>
  <si>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</si>
  <si>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</si>
  <si>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</si>
  <si>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</si>
  <si>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</si>
  <si>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</si>
  <si>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</si>
  <si>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</si>
  <si>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</si>
  <si>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</si>
  <si>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</si>
  <si>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</si>
  <si>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</si>
  <si>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</si>
  <si>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</si>
  <si>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</si>
  <si>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</si>
  <si>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</si>
  <si>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</si>
  <si>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</si>
  <si>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</si>
  <si>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</si>
  <si>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</si>
  <si>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</si>
  <si>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</si>
  <si>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</si>
  <si>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</si>
  <si>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</si>
  <si>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</si>
  <si>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</si>
  <si>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</si>
  <si>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</si>
  <si>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</si>
  <si>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</si>
  <si>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</si>
  <si>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</si>
  <si>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</si>
  <si>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</si>
  <si>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</si>
  <si>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</si>
  <si>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</si>
  <si>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</si>
  <si>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</si>
  <si>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</si>
  <si>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</si>
  <si>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</si>
  <si>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</si>
  <si>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</si>
  <si>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</si>
  <si>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</si>
  <si>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</si>
  <si>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</si>
  <si>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</si>
  <si>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</si>
  <si>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</si>
  <si>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</si>
  <si>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</si>
  <si>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</si>
  <si>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</si>
  <si>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</si>
  <si>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</si>
  <si>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</si>
  <si>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</si>
  <si>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</si>
  <si>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</si>
  <si>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</si>
  <si>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</si>
  <si>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</si>
  <si>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</si>
  <si>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</si>
  <si>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</si>
  <si>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</si>
  <si>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</si>
  <si>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</si>
  <si>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</si>
  <si>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</si>
  <si>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</si>
  <si>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</si>
  <si>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</si>
  <si>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</si>
  <si>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</si>
  <si>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</si>
  <si>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</si>
  <si>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</si>
  <si>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</si>
  <si>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</si>
  <si>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</si>
  <si>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</si>
  <si>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</si>
  <si>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</si>
  <si>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</si>
  <si>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</si>
  <si>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</si>
  <si>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</si>
  <si>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</si>
  <si>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</si>
  <si>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</si>
  <si>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</si>
  <si>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</si>
  <si>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</si>
  <si>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</si>
  <si>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</si>
  <si>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</si>
  <si>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</si>
  <si>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</si>
  <si>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</si>
  <si>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</si>
  <si>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</si>
  <si>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</si>
  <si>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</si>
  <si>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</si>
  <si>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</si>
  <si>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</si>
  <si>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</si>
  <si>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</si>
  <si>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</si>
  <si>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</si>
  <si>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</si>
  <si>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</si>
  <si>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</si>
  <si>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</si>
  <si>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</si>
  <si>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</si>
  <si>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</si>
  <si>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</si>
  <si>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</si>
  <si>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</si>
  <si>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</si>
  <si>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</si>
  <si>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</si>
  <si>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</si>
  <si>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</si>
  <si>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</si>
  <si>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</si>
  <si>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</si>
  <si>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</si>
  <si>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</si>
  <si>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</si>
  <si>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</si>
  <si>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</si>
  <si>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</si>
  <si>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</si>
  <si>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</si>
  <si>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</si>
  <si>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</si>
  <si>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</si>
  <si>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</si>
  <si>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</si>
  <si>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</si>
  <si>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</si>
  <si>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</si>
  <si>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</si>
  <si>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</si>
  <si>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</si>
  <si>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</si>
  <si>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</si>
  <si>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</si>
  <si>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</si>
  <si>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</si>
  <si>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</si>
  <si>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</si>
  <si>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</si>
  <si>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</si>
  <si>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</si>
  <si>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</si>
  <si>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</si>
  <si>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</si>
  <si>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</si>
  <si>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</si>
  <si>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</si>
  <si>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</si>
  <si>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</si>
  <si>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</si>
  <si>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</si>
  <si>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</si>
  <si>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</si>
  <si>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</si>
  <si>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</si>
  <si>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</si>
  <si>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</si>
  <si>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</si>
  <si>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</si>
  <si>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</si>
  <si>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</si>
  <si>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</si>
  <si>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</si>
  <si>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</si>
  <si>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</si>
  <si>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</si>
  <si>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</si>
  <si>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</si>
  <si>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</si>
  <si>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</si>
  <si>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</si>
  <si>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</si>
  <si>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</si>
  <si>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</si>
  <si>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</si>
  <si>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</si>
  <si>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</si>
  <si>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</si>
  <si>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</si>
  <si>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</si>
  <si>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</si>
  <si>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</si>
  <si>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</si>
  <si>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</si>
  <si>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</si>
  <si>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</si>
  <si>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</si>
  <si>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</si>
  <si>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</si>
  <si>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</si>
  <si>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</si>
  <si>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</si>
  <si>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</si>
  <si>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</si>
  <si>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</si>
  <si>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</si>
  <si>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</si>
  <si>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</si>
  <si>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</si>
  <si>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</si>
  <si>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</si>
  <si>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</si>
  <si>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</si>
  <si>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</si>
  <si>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</si>
  <si>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</si>
  <si>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</si>
  <si>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</si>
  <si>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</si>
  <si>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</si>
  <si>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</si>
  <si>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</si>
  <si>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</si>
  <si>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</si>
  <si>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</si>
  <si>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</si>
  <si>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</si>
  <si>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</si>
  <si>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</si>
  <si>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</si>
  <si>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</si>
  <si>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</si>
  <si>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</si>
  <si>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</si>
  <si>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</si>
  <si>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</si>
  <si>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</si>
  <si>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</si>
  <si>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</si>
  <si>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</si>
  <si>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</si>
  <si>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</si>
  <si>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</si>
  <si>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</si>
  <si>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</si>
  <si>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</si>
  <si>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</si>
  <si>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</si>
  <si>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</si>
  <si>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</si>
  <si>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</si>
  <si>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</si>
  <si>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</si>
  <si>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</si>
  <si>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</si>
  <si>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</si>
  <si>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</si>
  <si>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</si>
  <si>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</si>
  <si>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</si>
  <si>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</si>
  <si>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</si>
  <si>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</si>
  <si>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</si>
  <si>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</si>
  <si>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</si>
  <si>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</si>
  <si>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</si>
  <si>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</si>
  <si>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</si>
  <si>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</si>
  <si>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</si>
  <si>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</si>
  <si>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</si>
  <si>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</si>
  <si>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</si>
  <si>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</si>
  <si>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</si>
  <si>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</si>
  <si>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</si>
  <si>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</si>
  <si>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</si>
  <si>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</si>
  <si>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</si>
  <si>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</si>
  <si>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</si>
  <si>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</si>
  <si>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</si>
  <si>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</si>
  <si>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</si>
  <si>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</si>
  <si>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</si>
  <si>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</si>
  <si>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</si>
  <si>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</si>
  <si>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</si>
  <si>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</si>
  <si>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</si>
  <si>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</si>
  <si>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</si>
  <si>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</si>
  <si>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</si>
  <si>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</si>
  <si>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</si>
  <si>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</si>
  <si>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</si>
  <si>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</si>
  <si>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</si>
  <si>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</si>
  <si>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</si>
  <si>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</si>
  <si>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</si>
  <si>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</si>
  <si>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</si>
  <si>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</si>
  <si>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</si>
  <si>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</si>
  <si>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</si>
  <si>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</si>
  <si>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</si>
  <si>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</si>
  <si>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</si>
  <si>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</si>
  <si>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</si>
  <si>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</si>
  <si>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</si>
  <si>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</si>
  <si>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</si>
  <si>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</si>
  <si>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</si>
  <si>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</si>
  <si>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</si>
  <si>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</si>
  <si>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</si>
  <si>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</si>
  <si>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</si>
  <si>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</si>
  <si>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</si>
  <si>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</si>
  <si>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</si>
  <si>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</si>
  <si>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</si>
  <si>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</si>
  <si>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</si>
  <si>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</si>
  <si>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</si>
  <si>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</si>
  <si>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</si>
  <si>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</si>
  <si>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</si>
  <si>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</si>
  <si>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</si>
  <si>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</si>
  <si>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</si>
  <si>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</si>
  <si>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</si>
  <si>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</si>
  <si>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</si>
  <si>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</si>
  <si>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</si>
  <si>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</si>
  <si>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</si>
  <si>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</si>
  <si>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</si>
  <si>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</si>
  <si>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</si>
  <si>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</si>
  <si>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</si>
  <si>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</si>
  <si>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</si>
  <si>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</si>
  <si>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</si>
  <si>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</si>
  <si>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</si>
  <si>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</si>
  <si>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</si>
  <si>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</si>
  <si>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</si>
  <si>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</si>
  <si>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</si>
  <si>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</si>
  <si>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</si>
  <si>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</si>
  <si>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</si>
  <si>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</si>
  <si>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</si>
  <si>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</si>
  <si>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</si>
  <si>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</si>
  <si>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</si>
  <si>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</si>
  <si>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</si>
  <si>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</si>
  <si>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</si>
  <si>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</si>
  <si>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</si>
  <si>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</si>
  <si>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</si>
  <si>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</si>
  <si>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</si>
  <si>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</si>
  <si>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</si>
  <si>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</si>
  <si>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</si>
  <si>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</si>
  <si>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</si>
  <si>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</si>
  <si>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</si>
  <si>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</si>
  <si>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</si>
  <si>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</si>
  <si>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</si>
  <si>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</si>
  <si>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</si>
  <si>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</si>
  <si>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</si>
  <si>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</si>
  <si>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</si>
  <si>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</si>
  <si>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</si>
  <si>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</si>
  <si>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</si>
  <si>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</si>
  <si>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</si>
  <si>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</si>
  <si>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</si>
  <si>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</si>
  <si>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</si>
  <si>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</si>
  <si>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</si>
  <si>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</si>
  <si>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</si>
  <si>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</si>
  <si>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</si>
  <si>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</si>
  <si>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</si>
  <si>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</si>
  <si>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</si>
  <si>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</si>
  <si>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</si>
  <si>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</si>
  <si>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</si>
  <si>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</si>
  <si>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</si>
  <si>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</si>
  <si>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</si>
  <si>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</si>
  <si>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</si>
  <si>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</si>
  <si>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</si>
  <si>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</si>
  <si>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</si>
  <si>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</si>
  <si>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</si>
  <si>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</si>
  <si>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</si>
  <si>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</si>
  <si>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</si>
  <si>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</si>
  <si>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</si>
  <si>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</si>
  <si>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</si>
  <si>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</si>
  <si>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</si>
  <si>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</si>
  <si>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</si>
  <si>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</si>
  <si>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</si>
  <si>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</si>
  <si>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</si>
  <si>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</si>
  <si>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</si>
  <si>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</si>
  <si>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</si>
  <si>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</si>
  <si>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</si>
  <si>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</si>
  <si>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</si>
  <si>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</si>
  <si>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</si>
  <si>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</si>
  <si>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</si>
  <si>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</si>
  <si>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</si>
  <si>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</si>
  <si>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</si>
  <si>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</si>
  <si>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</si>
  <si>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</si>
  <si>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</si>
  <si>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</si>
  <si>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</si>
  <si>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</si>
  <si>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</si>
  <si>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</si>
  <si>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</si>
  <si>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</si>
  <si>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</si>
  <si>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</si>
  <si>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</si>
  <si>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</si>
  <si>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</si>
  <si>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</si>
  <si>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</si>
  <si>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</si>
  <si>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</si>
  <si>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</si>
  <si>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</si>
  <si>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</si>
  <si>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</si>
  <si>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</si>
  <si>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</si>
  <si>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</si>
  <si>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</si>
  <si>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</si>
  <si>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</si>
  <si>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</si>
  <si>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</si>
  <si>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</si>
  <si>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</si>
  <si>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</si>
  <si>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</si>
  <si>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</si>
  <si>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</si>
  <si>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</si>
  <si>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</si>
  <si>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</si>
  <si>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</si>
  <si>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</si>
  <si>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</si>
  <si>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</si>
  <si>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</si>
  <si>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</si>
  <si>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</si>
  <si>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</si>
  <si>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</si>
  <si>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</si>
  <si>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</si>
  <si>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</si>
  <si>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</si>
  <si>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</si>
  <si>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</si>
  <si>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</si>
  <si>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</si>
  <si>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</si>
  <si>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</si>
  <si>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</si>
  <si>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</si>
  <si>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</si>
  <si>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</si>
  <si>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</si>
  <si>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</si>
  <si>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</si>
  <si>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</si>
  <si>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</si>
  <si>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</si>
  <si>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</si>
  <si>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</si>
  <si>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</si>
  <si>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</si>
  <si>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</si>
  <si>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</si>
  <si>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</si>
  <si>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</si>
  <si>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</si>
  <si>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</si>
  <si>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</si>
  <si>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</si>
  <si>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</si>
  <si>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</si>
  <si>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</si>
  <si>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</si>
  <si>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</si>
  <si>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</si>
  <si>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</si>
  <si>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</si>
  <si>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</si>
  <si>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</si>
  <si>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</si>
  <si>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</si>
  <si>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</si>
  <si>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</si>
  <si>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</si>
  <si>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</si>
  <si>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</si>
  <si>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</si>
  <si>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</si>
  <si>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</si>
  <si>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</si>
  <si>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</si>
  <si>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</si>
  <si>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</si>
  <si>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</si>
  <si>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</si>
  <si>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</si>
  <si>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</si>
  <si>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</si>
  <si>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</si>
  <si>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</si>
  <si>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</si>
  <si>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</si>
  <si>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</si>
  <si>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</si>
  <si>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</si>
  <si>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</si>
  <si>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</si>
  <si>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</si>
  <si>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</si>
  <si>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</si>
  <si>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</si>
  <si>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</si>
  <si>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</si>
  <si>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</si>
  <si>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</si>
  <si>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</si>
  <si>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</si>
  <si>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</si>
  <si>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</si>
  <si>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</si>
  <si>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</si>
  <si>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</si>
  <si>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</si>
  <si>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</si>
  <si>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</si>
  <si>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</si>
  <si>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</si>
  <si>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</si>
  <si>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</si>
  <si>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</si>
  <si>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</si>
  <si>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</si>
  <si>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</si>
  <si>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</si>
  <si>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</si>
  <si>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</si>
  <si>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</si>
  <si>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</si>
  <si>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</si>
  <si>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</si>
  <si>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</si>
  <si>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</si>
  <si>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</si>
  <si>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</si>
  <si>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</si>
  <si>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</si>
  <si>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</si>
  <si>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</si>
  <si>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</si>
  <si>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</si>
  <si>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</si>
  <si>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</si>
  <si>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</si>
  <si>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</si>
  <si>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</si>
  <si>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</si>
  <si>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</si>
  <si>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</si>
  <si>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</si>
  <si>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</si>
  <si>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</si>
  <si>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</si>
  <si>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</si>
  <si>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</si>
  <si>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</si>
  <si>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</si>
  <si>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</si>
  <si>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</si>
  <si>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</si>
  <si>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</si>
  <si>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</si>
  <si>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</si>
  <si>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</si>
  <si>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</si>
  <si>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</si>
  <si>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</si>
  <si>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</si>
  <si>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</si>
  <si>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</si>
  <si>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</si>
  <si>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</si>
  <si>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</si>
  <si>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</si>
  <si>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</si>
  <si>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</si>
  <si>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</si>
  <si>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</si>
  <si>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</si>
  <si>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</si>
  <si>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</si>
  <si>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</si>
  <si>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</si>
  <si>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</si>
  <si>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</si>
  <si>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</si>
  <si>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</si>
  <si>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</si>
  <si>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</si>
  <si>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</si>
  <si>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</si>
  <si>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</si>
  <si>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</si>
  <si>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</si>
  <si>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</si>
  <si>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</si>
  <si>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</si>
  <si>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</si>
  <si>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</si>
  <si>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</si>
  <si>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</si>
  <si>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</si>
  <si>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</si>
  <si>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</si>
  <si>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</si>
  <si>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</si>
  <si>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</si>
  <si>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</si>
  <si>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</si>
  <si>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</si>
  <si>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</si>
  <si>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</si>
  <si>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</si>
  <si>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</si>
  <si>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</si>
  <si>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</si>
  <si>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</si>
  <si>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</si>
  <si>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</si>
  <si>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</si>
  <si>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</si>
  <si>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</si>
  <si>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</si>
  <si>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</si>
  <si>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</si>
  <si>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</si>
  <si>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</si>
  <si>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</si>
  <si>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</si>
  <si>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</si>
  <si>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</si>
  <si>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</si>
  <si>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</si>
  <si>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</si>
  <si>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</si>
  <si>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</si>
  <si>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</si>
  <si>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</si>
  <si>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</si>
  <si>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</si>
  <si>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</si>
  <si>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</si>
  <si>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</si>
  <si>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</si>
  <si>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</si>
  <si>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</si>
  <si>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</si>
  <si>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</si>
  <si>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</si>
  <si>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</si>
  <si>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</si>
  <si>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</si>
  <si>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</si>
  <si>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</si>
  <si>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</si>
  <si>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</si>
  <si>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</si>
  <si>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</si>
  <si>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</si>
  <si>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</si>
  <si>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</si>
  <si>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</si>
  <si>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</si>
  <si>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</si>
  <si>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</si>
  <si>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</si>
  <si>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</si>
  <si>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</si>
  <si>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</si>
  <si>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</si>
  <si>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</si>
  <si>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</si>
  <si>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</si>
  <si>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</si>
  <si>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</si>
  <si>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</si>
  <si>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</si>
  <si>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</si>
  <si>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</si>
  <si>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</si>
  <si>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</si>
  <si>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</si>
  <si>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</si>
  <si>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</si>
  <si>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</si>
  <si>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</si>
  <si>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</si>
  <si>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</si>
  <si>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</si>
  <si>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</si>
  <si>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</si>
  <si>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</si>
  <si>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</si>
  <si>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</si>
  <si>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</si>
  <si>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</si>
  <si>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</si>
  <si>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</si>
  <si>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</si>
  <si>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</si>
  <si>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</si>
  <si>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</si>
  <si>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</si>
  <si>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</si>
  <si>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</si>
  <si>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</si>
  <si>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</si>
  <si>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</si>
  <si>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</si>
  <si>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</si>
  <si>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</si>
  <si>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</si>
  <si>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</si>
  <si>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</si>
  <si>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</si>
  <si>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</si>
  <si>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</si>
  <si>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</si>
  <si>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</si>
  <si>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</si>
  <si>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</si>
  <si>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</si>
  <si>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</si>
  <si>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</si>
  <si>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</si>
  <si>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</si>
  <si>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</si>
  <si>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</si>
  <si>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</si>
  <si>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</si>
  <si>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</si>
  <si>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</si>
  <si>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</si>
  <si>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</si>
  <si>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</si>
  <si>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</si>
  <si>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</si>
  <si>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</si>
  <si>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</si>
  <si>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</si>
  <si>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</si>
  <si>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</si>
  <si>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</si>
  <si>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</si>
  <si>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</si>
  <si>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</si>
  <si>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</si>
  <si>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</si>
  <si>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</si>
  <si>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</si>
  <si>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</si>
  <si>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</si>
  <si>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</si>
  <si>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</si>
  <si>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</si>
  <si>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</si>
  <si>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</si>
  <si>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</si>
  <si>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</si>
  <si>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</si>
  <si>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</si>
  <si>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</si>
  <si>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</si>
  <si>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</si>
  <si>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</si>
  <si>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</si>
  <si>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</si>
  <si>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</si>
  <si>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</si>
  <si>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</si>
  <si>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</si>
  <si>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</si>
  <si>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</si>
  <si>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</si>
  <si>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</si>
  <si>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</si>
  <si>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</si>
  <si>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</si>
  <si>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</si>
  <si>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</si>
  <si>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</si>
  <si>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</si>
  <si>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</si>
  <si>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</si>
  <si>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</si>
  <si>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</si>
  <si>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</si>
  <si>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</si>
  <si>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</si>
  <si>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</si>
  <si>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</si>
  <si>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</si>
  <si>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</si>
  <si>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</si>
  <si>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</si>
  <si>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</si>
  <si>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</si>
  <si>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</si>
  <si>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</si>
  <si>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</si>
  <si>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</si>
  <si>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</si>
  <si>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</si>
  <si>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</si>
  <si>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</si>
  <si>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</si>
  <si>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</si>
  <si>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</si>
  <si>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</si>
  <si>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</si>
  <si>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</si>
  <si>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</si>
  <si>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</si>
  <si>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</si>
  <si>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</si>
  <si>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</si>
  <si>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</si>
  <si>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</si>
  <si>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</si>
  <si>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</si>
  <si>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</si>
  <si>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</si>
  <si>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</si>
  <si>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</si>
  <si>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</si>
  <si>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</si>
  <si>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</si>
  <si>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</si>
  <si>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</si>
  <si>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</si>
  <si>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</si>
  <si>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</si>
  <si>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</si>
  <si>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</si>
  <si>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</si>
  <si>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</si>
  <si>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</si>
  <si>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</si>
  <si>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</si>
  <si>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</si>
  <si>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</si>
  <si>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</si>
  <si>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</si>
  <si>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</si>
  <si>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</si>
  <si>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</si>
  <si>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</si>
  <si>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</si>
  <si>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</si>
  <si>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</si>
  <si>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</si>
  <si>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</si>
  <si>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</si>
  <si>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</si>
  <si>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</si>
  <si>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</si>
  <si>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</si>
  <si>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</si>
  <si>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</si>
  <si>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</si>
  <si>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</si>
  <si>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</si>
  <si>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</si>
  <si>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</si>
  <si>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</si>
  <si>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</si>
  <si>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</si>
  <si>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</si>
  <si>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</si>
  <si>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</si>
  <si>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</si>
  <si>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</si>
  <si>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</si>
  <si>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</si>
  <si>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</si>
  <si>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</si>
  <si>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</si>
  <si>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</si>
  <si>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</si>
  <si>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</si>
  <si>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</si>
  <si>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</si>
  <si>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</si>
  <si>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</si>
  <si>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</si>
  <si>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</si>
  <si>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</si>
  <si>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</si>
  <si>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</si>
  <si>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</si>
  <si>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</si>
  <si>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</si>
  <si>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</si>
  <si>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</si>
  <si>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</si>
  <si>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</si>
  <si>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</si>
  <si>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</si>
  <si>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</si>
  <si>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</si>
  <si>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</si>
  <si>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</si>
  <si>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</si>
  <si>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</si>
  <si>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</si>
  <si>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</si>
  <si>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</si>
  <si>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</si>
  <si>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</si>
  <si>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</si>
  <si>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</si>
  <si>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</si>
  <si>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</si>
  <si>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</si>
  <si>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</si>
  <si>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</si>
  <si>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</si>
  <si>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</si>
  <si>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</si>
  <si>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</si>
  <si>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</si>
  <si>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</si>
  <si>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</si>
  <si>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</si>
  <si>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</si>
  <si>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</si>
  <si>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</si>
  <si>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</si>
  <si>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</si>
  <si>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</si>
  <si>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</si>
  <si>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</si>
  <si>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</si>
  <si>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</si>
  <si>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</si>
  <si>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</si>
  <si>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</si>
  <si>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</si>
  <si>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</si>
  <si>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</si>
  <si>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</si>
  <si>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</si>
  <si>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</si>
  <si>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</si>
  <si>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</si>
  <si>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</si>
  <si>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</si>
  <si>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</si>
  <si>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</si>
  <si>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</si>
  <si>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</si>
  <si>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</si>
  <si>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</si>
  <si>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</si>
  <si>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</si>
  <si>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</si>
  <si>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</si>
  <si>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</si>
  <si>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</si>
  <si>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</si>
  <si>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</si>
  <si>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</si>
  <si>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</si>
  <si>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</si>
  <si>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</si>
  <si>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</si>
  <si>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</si>
  <si>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</si>
  <si>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</si>
  <si>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</si>
  <si>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</si>
  <si>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</si>
  <si>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</si>
  <si>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</si>
  <si>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</si>
  <si>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</si>
  <si>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</si>
  <si>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</si>
  <si>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</si>
  <si>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</si>
  <si>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</si>
  <si>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</si>
  <si>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</si>
  <si>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</si>
  <si>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</si>
  <si>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</si>
  <si>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</si>
  <si>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</si>
  <si>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</si>
  <si>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</si>
  <si>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</si>
  <si>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</si>
  <si>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</si>
  <si>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</si>
  <si>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</si>
  <si>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</si>
  <si>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</si>
  <si>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</si>
  <si>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</si>
  <si>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</si>
  <si>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</si>
  <si>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</si>
  <si>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</si>
  <si>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</si>
  <si>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</si>
  <si>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</si>
  <si>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</si>
  <si>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</si>
  <si>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</si>
  <si>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</si>
  <si>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</si>
  <si>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</si>
  <si>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</si>
  <si>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</si>
  <si>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</si>
  <si>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</si>
  <si>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</si>
  <si>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</si>
  <si>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</si>
  <si>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</si>
  <si>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</si>
  <si>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</si>
  <si>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</si>
  <si>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</si>
  <si>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</si>
  <si>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</si>
  <si>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</si>
  <si>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</si>
  <si>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</si>
  <si>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</si>
  <si>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</si>
  <si>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</si>
  <si>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</si>
  <si>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</si>
  <si>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</si>
  <si>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</si>
  <si>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</si>
  <si>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</si>
  <si>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</si>
  <si>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</si>
  <si>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</si>
  <si>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</si>
  <si>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</si>
  <si>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</si>
  <si>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</si>
  <si>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</si>
  <si>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</si>
  <si>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</si>
  <si>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</si>
  <si>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</si>
  <si>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</si>
  <si>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</si>
  <si>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</si>
  <si>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</si>
  <si>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</si>
  <si>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</si>
  <si>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</si>
  <si>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</si>
  <si>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</si>
  <si>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</si>
  <si>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</si>
  <si>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</si>
  <si>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</si>
  <si>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</si>
  <si>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</si>
  <si>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</si>
  <si>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</si>
  <si>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</si>
  <si>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</si>
  <si>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</si>
  <si>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</si>
  <si>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</si>
  <si>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</si>
  <si>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</si>
  <si>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</si>
  <si>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</si>
  <si>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</si>
  <si>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</si>
  <si>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</si>
  <si>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</si>
  <si>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</si>
  <si>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</si>
  <si>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</si>
  <si>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</si>
  <si>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</si>
  <si>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</si>
  <si>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</si>
  <si>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</si>
  <si>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</si>
  <si>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</si>
  <si>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</si>
  <si>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</si>
  <si>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</si>
  <si>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</si>
  <si>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</si>
  <si>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</si>
  <si>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</si>
  <si>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</si>
  <si>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</si>
  <si>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</si>
  <si>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</si>
  <si>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</si>
  <si>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</si>
  <si>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</si>
  <si>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</si>
  <si>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</si>
  <si>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</si>
  <si>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</si>
  <si>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</si>
  <si>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</si>
  <si>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</si>
  <si>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</si>
  <si>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</si>
  <si>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</si>
  <si>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</si>
  <si>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</si>
  <si>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</si>
  <si>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</si>
  <si>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</si>
  <si>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</si>
  <si>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</si>
  <si>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</si>
  <si>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</si>
  <si>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</si>
  <si>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</si>
  <si>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</si>
  <si>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</si>
  <si>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</si>
  <si>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</si>
  <si>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</si>
  <si>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</si>
  <si>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</si>
  <si>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</si>
  <si>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</si>
  <si>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</si>
  <si>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</si>
  <si>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</si>
  <si>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</si>
  <si>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</si>
  <si>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</si>
  <si>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</si>
  <si>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</si>
  <si>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</si>
  <si>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</si>
  <si>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</si>
  <si>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</si>
  <si>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</si>
  <si>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</si>
  <si>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</si>
  <si>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</si>
  <si>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</si>
  <si>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</si>
  <si>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</si>
  <si>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</si>
  <si>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</si>
  <si>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</si>
  <si>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</si>
  <si>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</si>
  <si>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</si>
  <si>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</si>
  <si>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</si>
  <si>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</si>
  <si>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</si>
  <si>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</si>
  <si>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</si>
  <si>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</si>
  <si>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</si>
  <si>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</si>
  <si>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</si>
  <si>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</si>
  <si>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</si>
  <si>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</si>
  <si>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</si>
  <si>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</si>
  <si>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</si>
  <si>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</si>
  <si>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</si>
  <si>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</si>
  <si>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</si>
  <si>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</si>
  <si>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</si>
  <si>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</si>
  <si>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</si>
  <si>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</si>
  <si>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</si>
  <si>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</si>
  <si>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</si>
  <si>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</si>
  <si>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</si>
  <si>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</si>
  <si>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</si>
  <si>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</si>
  <si>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</si>
  <si>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</si>
  <si>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</si>
  <si>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</si>
  <si>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</si>
  <si>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</si>
  <si>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</si>
  <si>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</si>
  <si>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</si>
  <si>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</si>
  <si>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</si>
  <si>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</si>
  <si>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</si>
  <si>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</si>
  <si>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</si>
  <si>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</si>
  <si>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</si>
  <si>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</si>
  <si>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</si>
  <si>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</si>
  <si>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</si>
  <si>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</si>
  <si>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</si>
  <si>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</si>
  <si>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</si>
  <si>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</si>
  <si>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</si>
  <si>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</si>
  <si>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</si>
  <si>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</si>
  <si>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</si>
  <si>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</si>
  <si>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</si>
  <si>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</si>
  <si>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</si>
  <si>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</si>
  <si>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</si>
  <si>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</si>
  <si>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</si>
  <si>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</si>
  <si>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</si>
  <si>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</si>
  <si>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</si>
  <si>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</si>
  <si>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</si>
  <si>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</si>
  <si>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</si>
  <si>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</si>
  <si>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</si>
  <si>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</si>
  <si>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</si>
  <si>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</si>
  <si>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</si>
  <si>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</si>
  <si>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</si>
  <si>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</si>
  <si>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</si>
  <si>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</si>
  <si>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</si>
  <si>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</si>
  <si>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</si>
  <si>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</si>
  <si>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</si>
  <si>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</si>
  <si>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</si>
  <si>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</si>
  <si>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</si>
  <si>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</si>
  <si>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</si>
  <si>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</si>
  <si>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</si>
  <si>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</si>
  <si>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</si>
  <si>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</si>
  <si>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</si>
  <si>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</si>
  <si>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</si>
  <si>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</si>
  <si>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</si>
  <si>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</si>
  <si>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</si>
  <si>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</si>
  <si>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</si>
  <si>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</si>
  <si>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</si>
  <si>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</si>
  <si>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</si>
  <si>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</si>
  <si>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</si>
  <si>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</si>
  <si>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</si>
  <si>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</si>
  <si>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</si>
  <si>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</si>
  <si>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</si>
  <si>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</si>
  <si>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</si>
  <si>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</si>
  <si>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</si>
  <si>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</si>
  <si>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</si>
  <si>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</si>
  <si>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</si>
  <si>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</si>
  <si>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</si>
  <si>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</si>
  <si>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</si>
  <si>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</si>
  <si>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</si>
  <si>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</si>
  <si>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</si>
  <si>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</si>
  <si>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</si>
  <si>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</si>
  <si>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</si>
  <si>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</si>
  <si>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</si>
  <si>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</si>
  <si>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</si>
  <si>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</si>
  <si>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</si>
  <si>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</si>
  <si>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</si>
  <si>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</si>
  <si>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</si>
  <si>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</si>
  <si>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</si>
  <si>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</si>
  <si>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</si>
  <si>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</si>
  <si>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</si>
  <si>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</si>
  <si>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</si>
  <si>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</si>
  <si>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</si>
  <si>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</si>
  <si>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</si>
  <si>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</si>
  <si>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</si>
  <si>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</si>
  <si>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</si>
  <si>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</si>
  <si>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</si>
  <si>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</si>
  <si>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</si>
  <si>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</si>
  <si>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</si>
  <si>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</si>
  <si>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</si>
  <si>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</si>
  <si>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</si>
  <si>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</si>
  <si>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</si>
  <si>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</si>
  <si>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</si>
  <si>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</si>
  <si>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</si>
  <si>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</si>
  <si>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</si>
  <si>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</si>
  <si>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</si>
  <si>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</si>
  <si>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</si>
  <si>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</si>
  <si>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</si>
  <si>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</si>
  <si>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</si>
  <si>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</si>
  <si>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</si>
  <si>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</si>
  <si>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</si>
  <si>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</si>
  <si>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</si>
  <si>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</si>
  <si>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</si>
  <si>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</si>
  <si>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</si>
  <si>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</si>
  <si>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</si>
  <si>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</si>
  <si>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</si>
  <si>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</si>
  <si>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</si>
  <si>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</si>
  <si>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</si>
  <si>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</si>
  <si>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</si>
  <si>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</si>
  <si>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</si>
  <si>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</si>
  <si>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</si>
  <si>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</si>
  <si>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</si>
  <si>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</si>
  <si>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</si>
  <si>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</si>
  <si>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</si>
  <si>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</si>
  <si>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</si>
  <si>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</si>
  <si>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</si>
  <si>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</si>
  <si>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</si>
  <si>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</si>
  <si>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</si>
  <si>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</si>
  <si>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</si>
  <si>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</si>
  <si>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</si>
  <si>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</si>
  <si>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</si>
  <si>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</si>
  <si>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</si>
  <si>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</si>
  <si>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</si>
  <si>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</si>
  <si>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</si>
  <si>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</si>
  <si>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</si>
  <si>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</si>
  <si>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</si>
  <si>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</si>
  <si>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</si>
  <si>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</si>
  <si>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</si>
  <si>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</si>
  <si>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</si>
  <si>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</si>
  <si>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</si>
  <si>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</si>
  <si>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</si>
  <si>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</si>
  <si>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</si>
  <si>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</si>
  <si>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</si>
  <si>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</si>
  <si>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</si>
  <si>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</si>
  <si>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</si>
  <si>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</si>
  <si>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</si>
  <si>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</si>
  <si>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</si>
  <si>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</si>
  <si>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</si>
  <si>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</si>
  <si>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</si>
  <si>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</si>
  <si>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</si>
  <si>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</si>
  <si>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</si>
  <si>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</si>
  <si>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</si>
  <si>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</si>
  <si>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</si>
  <si>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</si>
  <si>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</si>
  <si>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</si>
  <si>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</si>
  <si>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</si>
  <si>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</si>
  <si>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</si>
  <si>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</si>
  <si>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</si>
  <si>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</si>
  <si>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</si>
  <si>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</si>
  <si>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</si>
  <si>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</si>
  <si>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</si>
  <si>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</si>
  <si>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</si>
  <si>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</si>
  <si>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</si>
  <si>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</si>
  <si>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</si>
  <si>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</si>
  <si>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</si>
  <si>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</si>
  <si>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</si>
  <si>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</si>
  <si>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</si>
  <si>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</si>
  <si>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</si>
  <si>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</si>
  <si>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</si>
  <si>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</si>
  <si>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</si>
  <si>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</si>
  <si>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</si>
  <si>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</si>
  <si>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</si>
  <si>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</si>
  <si>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</si>
  <si>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</si>
  <si>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</si>
  <si>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</si>
  <si>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</si>
  <si>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</si>
  <si>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</si>
  <si>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</si>
  <si>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</si>
  <si>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</si>
  <si>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</si>
  <si>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</si>
  <si>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</si>
  <si>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</si>
  <si>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</si>
  <si>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</si>
  <si>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</si>
  <si>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</si>
  <si>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</si>
  <si>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</si>
  <si>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</si>
  <si>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</si>
  <si>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</si>
  <si>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</si>
  <si>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</si>
  <si>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</si>
  <si>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</si>
  <si>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</si>
  <si>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</si>
  <si>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</si>
  <si>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</si>
  <si>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</si>
  <si>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</si>
  <si>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</si>
  <si>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</si>
  <si>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</si>
  <si>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</si>
  <si>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</si>
  <si>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</si>
  <si>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</si>
  <si>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</si>
  <si>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</si>
  <si>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</si>
  <si>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</si>
  <si>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</si>
  <si>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</si>
  <si>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</si>
  <si>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</si>
  <si>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</si>
  <si>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</si>
  <si>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</si>
  <si>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</si>
  <si>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</si>
  <si>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</si>
  <si>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</si>
  <si>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</si>
  <si>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</si>
  <si>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</si>
  <si>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</si>
  <si>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</si>
  <si>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</si>
  <si>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</si>
  <si>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</si>
  <si>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</si>
  <si>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</si>
  <si>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</si>
  <si>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</si>
  <si>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</si>
  <si>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</si>
  <si>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</si>
  <si>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</si>
  <si>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</si>
  <si>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</si>
  <si>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</si>
  <si>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</si>
  <si>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</si>
  <si>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</si>
  <si>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</si>
  <si>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</si>
  <si>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</si>
  <si>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</si>
  <si>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</si>
  <si>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</si>
  <si>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</si>
  <si>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</si>
  <si>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</si>
  <si>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</si>
  <si>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</si>
  <si>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</si>
  <si>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</si>
  <si>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</si>
  <si>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</si>
  <si>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</si>
  <si>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</si>
  <si>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</si>
  <si>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</si>
  <si>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</si>
  <si>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</si>
  <si>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</si>
  <si>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</si>
  <si>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</si>
  <si>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</si>
  <si>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</si>
  <si>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</si>
  <si>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</si>
  <si>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</si>
  <si>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</si>
  <si>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</si>
  <si>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</si>
  <si>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</si>
  <si>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</si>
  <si>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</si>
  <si>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</si>
  <si>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</si>
  <si>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</si>
  <si>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</si>
  <si>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</si>
  <si>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</si>
  <si>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</si>
  <si>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</si>
  <si>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</si>
  <si>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</si>
  <si>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</si>
  <si>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</si>
  <si>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</si>
  <si>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</si>
  <si>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</si>
  <si>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</si>
  <si>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</si>
  <si>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</si>
  <si>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</si>
  <si>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</si>
  <si>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</si>
  <si>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</si>
  <si>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</si>
  <si>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</si>
  <si>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</si>
  <si>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</si>
  <si>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</si>
  <si>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</si>
  <si>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</si>
  <si>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</si>
  <si>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</si>
  <si>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</si>
  <si>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</si>
  <si>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</si>
  <si>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</si>
  <si>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</si>
  <si>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</si>
  <si>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</si>
  <si>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</si>
  <si>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</si>
  <si>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</si>
  <si>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</si>
  <si>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</si>
  <si>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</si>
  <si>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</si>
  <si>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</si>
  <si>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</si>
  <si>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</si>
  <si>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</si>
  <si>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</si>
  <si>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</si>
  <si>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</si>
  <si>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</si>
  <si>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</si>
  <si>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</si>
  <si>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</si>
  <si>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</si>
  <si>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</si>
  <si>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</si>
  <si>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</si>
  <si>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</si>
  <si>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</si>
  <si>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</si>
  <si>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</si>
  <si>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</si>
  <si>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</si>
  <si>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</si>
  <si>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</si>
  <si>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</si>
  <si>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</si>
  <si>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</si>
  <si>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</si>
  <si>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</si>
  <si>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</si>
  <si>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</si>
  <si>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</si>
  <si>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</si>
  <si>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</si>
  <si>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</si>
  <si>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</si>
  <si>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</si>
  <si>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</si>
  <si>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</si>
  <si>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</si>
  <si>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</si>
  <si>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</si>
  <si>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</si>
  <si>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</si>
  <si>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</si>
  <si>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</si>
  <si>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</si>
  <si>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</si>
  <si>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</si>
  <si>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</si>
  <si>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</si>
  <si>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</si>
  <si>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</si>
  <si>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</si>
  <si>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</si>
  <si>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</si>
  <si>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</si>
  <si>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</si>
  <si>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</si>
  <si>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</si>
  <si>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</si>
  <si>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</si>
  <si>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</si>
  <si>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</si>
  <si>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</si>
  <si>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</si>
  <si>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</si>
  <si>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</si>
  <si>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</si>
  <si>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</si>
  <si>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</si>
  <si>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</si>
  <si>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</si>
  <si>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</si>
  <si>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</si>
  <si>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</si>
  <si>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</si>
  <si>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</si>
  <si>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</si>
  <si>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</si>
  <si>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</si>
  <si>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</si>
  <si>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</si>
  <si>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</si>
  <si>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</si>
  <si>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</si>
  <si>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</si>
  <si>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</si>
  <si>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</si>
  <si>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</si>
  <si>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</si>
  <si>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</si>
  <si>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</si>
  <si>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</si>
  <si>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</si>
  <si>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</si>
  <si>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</si>
  <si>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</si>
  <si>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</si>
  <si>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</si>
  <si>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</si>
  <si>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</si>
  <si>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</si>
  <si>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</si>
  <si>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</si>
  <si>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</si>
  <si>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</si>
  <si>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</si>
  <si>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</si>
  <si>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</si>
  <si>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</si>
  <si>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</si>
  <si>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</si>
  <si>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</si>
  <si>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</si>
  <si>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</si>
  <si>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</si>
  <si>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</si>
  <si>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</si>
  <si>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</si>
  <si>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</si>
  <si>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</si>
  <si>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</si>
  <si>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</si>
  <si>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</si>
  <si>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</si>
  <si>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</si>
  <si>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</si>
  <si>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</si>
  <si>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</si>
  <si>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</si>
  <si>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</si>
  <si>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</si>
  <si>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</si>
  <si>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</si>
  <si>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</si>
  <si>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</si>
  <si>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</si>
  <si>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</si>
  <si>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</si>
  <si>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</si>
  <si>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</si>
  <si>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</si>
  <si>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</si>
  <si>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</si>
  <si>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</si>
  <si>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</si>
  <si>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</si>
  <si>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</si>
  <si>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</si>
  <si>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</si>
  <si>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</si>
  <si>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</si>
  <si>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</si>
  <si>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</si>
  <si>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</si>
  <si>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</si>
  <si>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</si>
  <si>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</si>
  <si>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</si>
  <si>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</si>
  <si>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</si>
  <si>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</si>
  <si>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</si>
  <si>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</si>
  <si>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</si>
  <si>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</si>
  <si>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</si>
  <si>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</si>
  <si>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</si>
  <si>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</si>
  <si>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</si>
  <si>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</si>
  <si>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</si>
  <si>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</si>
  <si>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</si>
  <si>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</si>
  <si>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</si>
  <si>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</si>
  <si>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</si>
  <si>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</si>
  <si>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</si>
  <si>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</si>
  <si>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</si>
  <si>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</si>
  <si>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</si>
  <si>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</si>
  <si>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</si>
  <si>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</si>
  <si>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</si>
  <si>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</si>
  <si>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</si>
  <si>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</si>
  <si>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</si>
  <si>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</si>
  <si>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</si>
  <si>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</si>
  <si>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</si>
  <si>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</si>
  <si>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</si>
  <si>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</si>
  <si>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</si>
  <si>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</si>
  <si>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</si>
  <si>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</si>
  <si>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</si>
  <si>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</si>
  <si>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</si>
  <si>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</si>
  <si>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</si>
  <si>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</si>
  <si>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</si>
  <si>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</si>
  <si>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</si>
  <si>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</si>
  <si>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</si>
  <si>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</si>
  <si>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</si>
  <si>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</si>
  <si>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</si>
  <si>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</si>
  <si>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</si>
  <si>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</si>
  <si>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</si>
  <si>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</si>
  <si>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</si>
  <si>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</si>
  <si>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</si>
  <si>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</si>
  <si>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</si>
  <si>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</si>
  <si>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</si>
  <si>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</si>
  <si>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</si>
  <si>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</si>
  <si>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</si>
  <si>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</si>
  <si>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</si>
  <si>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</si>
  <si>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</si>
  <si>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</si>
  <si>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</si>
  <si>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</si>
  <si>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</si>
  <si>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</si>
  <si>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</si>
  <si>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</si>
  <si>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</si>
  <si>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</si>
  <si>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</si>
  <si>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</si>
  <si>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</si>
  <si>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</si>
  <si>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</si>
  <si>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</si>
  <si>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</si>
  <si>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</si>
  <si>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</si>
  <si>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</si>
  <si>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</si>
  <si>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</si>
  <si>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</si>
  <si>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</si>
  <si>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</si>
  <si>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</si>
  <si>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</si>
  <si>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</si>
  <si>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</si>
  <si>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</si>
  <si>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</si>
  <si>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</si>
  <si>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</si>
  <si>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</si>
  <si>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</si>
  <si>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</si>
  <si>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</si>
  <si>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</si>
  <si>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</si>
  <si>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</si>
  <si>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</si>
  <si>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</si>
  <si>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</si>
  <si>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</si>
  <si>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</si>
  <si>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</si>
  <si>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</si>
  <si>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</si>
  <si>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</si>
  <si>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</si>
  <si>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</si>
  <si>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</si>
  <si>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</si>
  <si>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</si>
  <si>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</si>
  <si>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</si>
  <si>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</si>
  <si>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</si>
  <si>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</si>
  <si>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</si>
  <si>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</si>
  <si>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</si>
  <si>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</si>
  <si>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</si>
  <si>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</si>
  <si>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</si>
  <si>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</si>
  <si>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</si>
  <si>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</si>
  <si>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</si>
  <si>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</si>
  <si>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</si>
  <si>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</si>
  <si>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</si>
  <si>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</si>
  <si>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</si>
  <si>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</si>
  <si>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</si>
  <si>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</si>
  <si>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</si>
  <si>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</si>
  <si>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</si>
  <si>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</si>
  <si>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</si>
  <si>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</si>
  <si>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</si>
  <si>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</si>
  <si>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</si>
  <si>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</si>
  <si>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</si>
  <si>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</si>
  <si>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</si>
  <si>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</si>
  <si>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</si>
  <si>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</si>
  <si>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</si>
  <si>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</si>
  <si>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</si>
  <si>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</si>
  <si>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</si>
  <si>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</si>
  <si>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</si>
  <si>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</si>
  <si>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</si>
  <si>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</si>
  <si>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</si>
  <si>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</si>
  <si>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</si>
  <si>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</si>
  <si>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</si>
  <si>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</si>
  <si>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</si>
  <si>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</si>
  <si>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</si>
  <si>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</si>
  <si>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</si>
  <si>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</si>
  <si>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</si>
  <si>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</si>
  <si>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</si>
  <si>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</si>
  <si>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</si>
  <si>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</si>
  <si>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</si>
  <si>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</si>
  <si>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</si>
  <si>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</si>
  <si>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</si>
  <si>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</si>
  <si>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</si>
  <si>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</si>
  <si>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</si>
  <si>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</si>
  <si>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</si>
  <si>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</si>
  <si>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</si>
  <si>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</si>
  <si>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</si>
  <si>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</si>
  <si>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</si>
  <si>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</si>
  <si>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</si>
  <si>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</si>
  <si>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</si>
  <si>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</si>
  <si>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</si>
  <si>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</si>
  <si>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</si>
  <si>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</si>
  <si>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</si>
  <si>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</si>
  <si>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</si>
  <si>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</si>
  <si>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</si>
  <si>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</si>
  <si>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</si>
  <si>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</si>
  <si>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</si>
  <si>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</si>
  <si>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</si>
  <si>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</si>
  <si>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</si>
  <si>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</si>
  <si>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</si>
  <si>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</si>
  <si>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</si>
  <si>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</si>
  <si>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</si>
  <si>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</si>
  <si>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</si>
  <si>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</si>
  <si>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</si>
  <si>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</si>
  <si>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</si>
  <si>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</si>
  <si>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</si>
  <si>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</si>
  <si>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</si>
  <si>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</si>
  <si>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</si>
  <si>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</si>
  <si>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</si>
  <si>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</si>
  <si>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</si>
  <si>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</si>
  <si>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</si>
  <si>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</si>
  <si>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</si>
  <si>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</si>
  <si>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</si>
  <si>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</si>
  <si>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</si>
  <si>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</si>
  <si>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</si>
  <si>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</si>
  <si>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</si>
  <si>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</si>
  <si>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</si>
  <si>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</si>
  <si>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</si>
  <si>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</si>
  <si>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</si>
  <si>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</si>
  <si>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</si>
  <si>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</si>
  <si>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</si>
  <si>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</si>
  <si>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</si>
  <si>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</si>
  <si>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</si>
  <si>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</si>
  <si>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</si>
  <si>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</si>
  <si>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</si>
  <si>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</si>
  <si>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</si>
  <si>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</si>
  <si>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</si>
  <si>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</si>
  <si>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</si>
  <si>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</si>
  <si>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</si>
  <si>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</si>
  <si>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</si>
  <si>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</si>
  <si>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</si>
  <si>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</si>
  <si>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</si>
  <si>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</si>
  <si>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</si>
  <si>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</si>
  <si>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</si>
  <si>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</si>
  <si>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</si>
  <si>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</si>
  <si>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</si>
  <si>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</si>
  <si>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</si>
  <si>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</si>
  <si>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</si>
  <si>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</si>
  <si>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</si>
  <si>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</si>
  <si>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</si>
  <si>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</si>
  <si>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</si>
  <si>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</si>
  <si>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</si>
  <si>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</si>
  <si>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</si>
  <si>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</si>
  <si>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</si>
  <si>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</si>
  <si>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</si>
  <si>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</si>
  <si>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</si>
  <si>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</si>
  <si>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</si>
  <si>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</si>
  <si>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</si>
  <si>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</si>
  <si>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</si>
  <si>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</si>
  <si>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</si>
  <si>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</si>
  <si>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</si>
  <si>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</si>
  <si>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</si>
  <si>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</si>
  <si>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</si>
  <si>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</si>
  <si>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</si>
  <si>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</si>
  <si>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</si>
  <si>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</si>
  <si>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</si>
  <si>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</si>
  <si>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</si>
  <si>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</si>
  <si>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</si>
  <si>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</si>
  <si>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</si>
  <si>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</si>
  <si>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</si>
  <si>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</si>
  <si>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</si>
  <si>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</si>
  <si>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</si>
  <si>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</si>
  <si>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</si>
  <si>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</si>
  <si>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</si>
  <si>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</si>
  <si>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</si>
  <si>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</si>
  <si>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</si>
  <si>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</si>
  <si>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</si>
  <si>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</si>
  <si>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</si>
  <si>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</si>
  <si>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</si>
  <si>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</si>
  <si>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</si>
  <si>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</si>
  <si>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</si>
  <si>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</si>
  <si>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</si>
  <si>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</si>
  <si>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</si>
  <si>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</si>
  <si>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</si>
  <si>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</si>
  <si>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</si>
  <si>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</si>
  <si>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</si>
  <si>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</si>
  <si>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</si>
  <si>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</si>
  <si>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</si>
  <si>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</si>
  <si>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</si>
  <si>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</si>
  <si>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</si>
  <si>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</si>
  <si>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</si>
  <si>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</si>
  <si>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</si>
  <si>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</si>
  <si>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</si>
  <si>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</si>
  <si>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</si>
  <si>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</si>
  <si>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</si>
  <si>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</si>
  <si>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</si>
  <si>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</si>
  <si>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</si>
  <si>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</si>
  <si>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</si>
  <si>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</si>
  <si>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</si>
  <si>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</si>
  <si>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</si>
  <si>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</si>
  <si>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</si>
  <si>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</si>
  <si>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</si>
  <si>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</si>
  <si>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</si>
  <si>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</si>
  <si>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</si>
  <si>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</si>
  <si>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</si>
  <si>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</si>
  <si>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</si>
  <si>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</si>
  <si>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</si>
  <si>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</si>
  <si>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</si>
  <si>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</si>
  <si>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</si>
  <si>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</si>
  <si>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</si>
  <si>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</si>
  <si>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</si>
  <si>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</si>
  <si>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</si>
  <si>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</si>
  <si>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</si>
  <si>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</si>
  <si>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</si>
  <si>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</si>
  <si>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</si>
  <si>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</si>
  <si>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</si>
  <si>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</si>
  <si>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</si>
  <si>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</si>
  <si>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</si>
  <si>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</si>
  <si>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</si>
  <si>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</si>
  <si>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</si>
  <si>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</si>
  <si>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</si>
  <si>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</si>
  <si>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</si>
  <si>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</si>
  <si>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</si>
  <si>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</si>
  <si>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</si>
  <si>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</si>
  <si>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</si>
  <si>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</si>
  <si>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</si>
  <si>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</si>
  <si>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</si>
  <si>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</si>
  <si>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</si>
  <si>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</si>
  <si>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</si>
  <si>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</si>
  <si>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</si>
  <si>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</si>
  <si>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</si>
  <si>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</si>
  <si>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</si>
  <si>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</si>
  <si>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</si>
  <si>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</si>
  <si>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</si>
  <si>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</si>
  <si>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</si>
  <si>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</si>
  <si>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</si>
  <si>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</si>
  <si>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</si>
  <si>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</si>
  <si>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</si>
  <si>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</si>
  <si>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</si>
  <si>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</si>
  <si>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</si>
  <si>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</si>
  <si>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</si>
  <si>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</si>
  <si>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</si>
  <si>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</si>
  <si>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</si>
  <si>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</si>
  <si>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</si>
  <si>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</si>
  <si>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</si>
  <si>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</si>
  <si>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</si>
  <si>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</si>
  <si>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</si>
  <si>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</si>
  <si>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</si>
  <si>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</si>
  <si>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</si>
  <si>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</si>
  <si>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</si>
  <si>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</si>
  <si>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</si>
  <si>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</si>
  <si>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</si>
  <si>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</si>
  <si>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</si>
  <si>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</si>
  <si>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</si>
  <si>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</si>
  <si>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</si>
  <si>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</si>
  <si>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</si>
  <si>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</si>
  <si>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</si>
  <si>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</si>
  <si>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</si>
  <si>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</si>
  <si>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</si>
  <si>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</si>
  <si>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</si>
  <si>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</si>
  <si>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</si>
  <si>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</si>
  <si>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</si>
  <si>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</si>
  <si>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</si>
  <si>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</si>
  <si>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</si>
  <si>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</si>
  <si>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</si>
  <si>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</si>
  <si>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</si>
  <si>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</si>
  <si>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</si>
  <si>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</si>
  <si>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</si>
  <si>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</si>
  <si>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</si>
  <si>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</si>
  <si>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</si>
  <si>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</si>
  <si>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</si>
  <si>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</si>
  <si>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</si>
  <si>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</si>
  <si>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</si>
  <si>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</si>
  <si>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</si>
  <si>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</si>
  <si>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</si>
  <si>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</si>
  <si>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</si>
  <si>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</si>
  <si>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</si>
  <si>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</si>
  <si>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</si>
  <si>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</si>
  <si>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</si>
  <si>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</si>
  <si>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</si>
  <si>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</si>
  <si>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</si>
  <si>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</si>
  <si>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</si>
  <si>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</si>
  <si>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</si>
  <si>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</si>
  <si>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</si>
  <si>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</si>
  <si>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</si>
  <si>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</si>
  <si>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</si>
  <si>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</si>
  <si>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</si>
  <si>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</si>
  <si>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</si>
  <si>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</si>
  <si>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</si>
  <si>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</si>
  <si>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</si>
  <si>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</si>
  <si>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</si>
  <si>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</si>
  <si>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</si>
  <si>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</si>
  <si>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</si>
  <si>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</si>
  <si>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</si>
  <si>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</si>
  <si>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</si>
  <si>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</si>
  <si>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</si>
  <si>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</si>
  <si>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</si>
  <si>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</si>
  <si>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</si>
  <si>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</si>
  <si>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</si>
  <si>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</si>
  <si>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</si>
  <si>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</si>
  <si>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</si>
  <si>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</si>
  <si>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</si>
  <si>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</si>
  <si>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</si>
  <si>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</si>
  <si>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</si>
  <si>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</si>
  <si>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</si>
  <si>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</si>
  <si>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</si>
  <si>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</si>
  <si>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</si>
  <si>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</si>
  <si>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</si>
  <si>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</si>
  <si>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</si>
  <si>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</si>
  <si>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</si>
  <si>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</si>
  <si>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</si>
  <si>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</si>
  <si>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</si>
  <si>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</si>
  <si>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</si>
  <si>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</si>
  <si>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</si>
  <si>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</si>
  <si>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</si>
  <si>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</si>
  <si>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</si>
  <si>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</si>
  <si>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</si>
  <si>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</si>
  <si>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</si>
  <si>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</si>
  <si>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</si>
  <si>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</si>
  <si>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</si>
  <si>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</si>
  <si>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</si>
  <si>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</si>
  <si>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</si>
  <si>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</si>
  <si>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</si>
  <si>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</si>
  <si>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</si>
  <si>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</si>
  <si>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</si>
  <si>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</si>
  <si>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</si>
  <si>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</si>
  <si>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</si>
  <si>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</si>
  <si>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</si>
  <si>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</si>
  <si>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</si>
  <si>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</si>
  <si>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</si>
  <si>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</si>
  <si>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</si>
  <si>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</si>
  <si>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</si>
  <si>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</si>
  <si>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</si>
  <si>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</si>
  <si>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</si>
  <si>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</si>
  <si>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</si>
  <si>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</si>
  <si>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</si>
  <si>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</si>
  <si>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</si>
  <si>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</si>
  <si>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</si>
  <si>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</si>
  <si>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</si>
  <si>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</si>
  <si>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</si>
  <si>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</si>
  <si>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</si>
  <si>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</si>
  <si>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</si>
  <si>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</si>
  <si>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</si>
  <si>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</si>
  <si>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</si>
  <si>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</si>
  <si>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</si>
  <si>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</si>
  <si>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</si>
  <si>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</si>
  <si>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</si>
  <si>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</si>
  <si>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</si>
  <si>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</si>
  <si>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</si>
  <si>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</si>
  <si>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</si>
  <si>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</si>
  <si>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</si>
  <si>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</si>
  <si>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</si>
  <si>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</si>
  <si>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</si>
  <si>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</si>
  <si>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</si>
  <si>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</si>
  <si>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</si>
  <si>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</si>
  <si>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</si>
  <si>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</si>
  <si>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</si>
  <si>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</si>
  <si>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</si>
  <si>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</si>
  <si>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</si>
  <si>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</si>
  <si>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</si>
  <si>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</si>
  <si>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</si>
  <si>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</si>
  <si>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</si>
  <si>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</si>
  <si>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</si>
  <si>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</si>
  <si>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</si>
  <si>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</si>
  <si>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</si>
  <si>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</si>
  <si>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</si>
  <si>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</si>
  <si>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</si>
  <si>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</si>
  <si>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</si>
  <si>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</si>
  <si>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</si>
  <si>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</si>
  <si>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</si>
  <si>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</si>
  <si>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</si>
  <si>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</si>
  <si>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</si>
  <si>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</si>
  <si>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</si>
  <si>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</si>
  <si>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</si>
  <si>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</si>
  <si>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</si>
  <si>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</si>
  <si>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</si>
  <si>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</si>
  <si>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</si>
  <si>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</si>
  <si>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</si>
  <si>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</si>
  <si>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</si>
  <si>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</si>
  <si>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</si>
  <si>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</si>
  <si>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</si>
  <si>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</si>
  <si>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</si>
  <si>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</si>
  <si>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</si>
  <si>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</si>
  <si>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</si>
  <si>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</si>
  <si>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</si>
  <si>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</si>
  <si>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</si>
  <si>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</si>
  <si>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</si>
  <si>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</si>
  <si>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</si>
  <si>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</si>
  <si>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</si>
  <si>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</si>
  <si>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</si>
  <si>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</si>
  <si>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</si>
  <si>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</si>
  <si>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</si>
  <si>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</si>
  <si>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</si>
  <si>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</si>
  <si>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</si>
  <si>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</si>
  <si>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</si>
  <si>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</si>
  <si>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</si>
  <si>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</si>
  <si>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</si>
  <si>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</si>
  <si>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</si>
  <si>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</si>
  <si>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</si>
  <si>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</si>
  <si>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</si>
  <si>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</si>
  <si>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</si>
  <si>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</si>
  <si>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</si>
  <si>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</si>
  <si>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</si>
  <si>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</si>
  <si>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</si>
  <si>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</si>
  <si>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</si>
  <si>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</si>
  <si>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</si>
  <si>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</si>
  <si>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</si>
  <si>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</si>
  <si>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</si>
  <si>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</si>
  <si>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</si>
  <si>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</si>
  <si>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</si>
  <si>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</si>
  <si>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</si>
  <si>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</si>
  <si>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</si>
  <si>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</si>
  <si>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</si>
  <si>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</si>
  <si>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</si>
  <si>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</si>
  <si>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</si>
  <si>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</si>
  <si>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</si>
  <si>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</si>
  <si>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</si>
  <si>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</si>
  <si>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</si>
  <si>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</si>
  <si>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</si>
  <si>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</si>
  <si>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</si>
  <si>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</si>
  <si>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</si>
  <si>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</si>
  <si>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</si>
  <si>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</si>
  <si>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</si>
  <si>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</si>
  <si>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</si>
  <si>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</si>
  <si>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</si>
  <si>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</si>
  <si>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</si>
  <si>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</si>
  <si>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</si>
  <si>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</si>
  <si>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</si>
  <si>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</si>
  <si>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</si>
  <si>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</si>
  <si>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</si>
  <si>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</si>
  <si>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</si>
  <si>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</si>
  <si>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</si>
  <si>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</si>
  <si>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</si>
  <si>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</si>
  <si>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</si>
  <si>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</si>
  <si>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</si>
  <si>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</si>
  <si>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</si>
  <si>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</si>
  <si>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</si>
  <si>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</si>
  <si>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</si>
  <si>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</si>
  <si>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</si>
  <si>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</si>
  <si>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</si>
  <si>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</si>
  <si>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</si>
  <si>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</si>
  <si>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</si>
  <si>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</si>
  <si>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</si>
  <si>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</si>
  <si>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</si>
  <si>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</si>
  <si>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</si>
  <si>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</si>
  <si>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</si>
  <si>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</si>
  <si>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</si>
  <si>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</si>
  <si>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</si>
  <si>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</si>
  <si>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</si>
  <si>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</si>
  <si>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</si>
  <si>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</si>
  <si>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</si>
  <si>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</si>
  <si>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</si>
  <si>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</si>
  <si>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</si>
  <si>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</si>
  <si>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</si>
  <si>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</si>
  <si>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</si>
  <si>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</si>
  <si>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</si>
  <si>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</si>
  <si>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</si>
  <si>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</si>
  <si>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</si>
  <si>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</si>
  <si>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</si>
  <si>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</si>
  <si>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</si>
  <si>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</si>
  <si>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</si>
  <si>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</si>
  <si>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</si>
  <si>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</si>
  <si>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</si>
  <si>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</si>
  <si>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</si>
  <si>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</si>
  <si>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</si>
  <si>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</si>
  <si>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</si>
  <si>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</si>
  <si>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</si>
  <si>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</si>
  <si>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</si>
  <si>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</si>
  <si>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</si>
  <si>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</si>
  <si>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</si>
  <si>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</si>
  <si>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</si>
  <si>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</si>
  <si>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</si>
  <si>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</si>
  <si>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</si>
  <si>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</si>
  <si>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</si>
  <si>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</si>
  <si>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</si>
  <si>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</si>
  <si>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</si>
  <si>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</si>
  <si>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</si>
  <si>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</si>
  <si>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</si>
  <si>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</si>
  <si>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</si>
  <si>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</si>
  <si>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</si>
  <si>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</si>
  <si>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</si>
  <si>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</si>
  <si>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</si>
  <si>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</si>
  <si>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</si>
  <si>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</si>
  <si>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</si>
  <si>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</si>
  <si>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</si>
  <si>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</si>
  <si>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</si>
  <si>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</si>
  <si>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</si>
  <si>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</si>
  <si>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</si>
  <si>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</si>
  <si>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</si>
  <si>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</si>
  <si>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</si>
  <si>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</si>
  <si>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</si>
  <si>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</si>
  <si>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</si>
  <si>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</si>
  <si>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</si>
  <si>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</si>
  <si>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</si>
  <si>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</si>
  <si>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</si>
  <si>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</si>
  <si>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</si>
  <si>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</si>
  <si>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</si>
  <si>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</si>
  <si>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</si>
  <si>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</si>
  <si>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</si>
  <si>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</si>
  <si>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</si>
  <si>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</si>
  <si>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</si>
  <si>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</si>
  <si>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</si>
  <si>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</si>
  <si>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</si>
  <si>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</si>
  <si>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</si>
  <si>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</si>
  <si>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</si>
  <si>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</si>
  <si>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</si>
  <si>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</si>
  <si>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</si>
  <si>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</si>
  <si>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</si>
  <si>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</si>
  <si>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</si>
  <si>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</si>
  <si>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</si>
  <si>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</si>
  <si>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</si>
  <si>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</si>
  <si>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</si>
  <si>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</si>
  <si>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</si>
  <si>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</si>
  <si>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</si>
  <si>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</si>
  <si>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</si>
  <si>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</si>
  <si>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</si>
  <si>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</si>
  <si>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</si>
  <si>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</si>
  <si>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</si>
  <si>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</si>
  <si>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</si>
  <si>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</si>
  <si>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</si>
  <si>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</si>
  <si>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</si>
  <si>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</si>
  <si>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</si>
  <si>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</si>
  <si>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</si>
  <si>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</si>
  <si>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</si>
  <si>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</si>
  <si>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</si>
  <si>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</si>
  <si>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</si>
  <si>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</si>
  <si>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</si>
  <si>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</si>
  <si>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</si>
  <si>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</si>
  <si>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</si>
  <si>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</si>
  <si>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</si>
  <si>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</si>
  <si>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</si>
  <si>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</si>
  <si>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</si>
  <si>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</si>
  <si>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</si>
  <si>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</si>
  <si>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</si>
  <si>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</si>
  <si>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</si>
  <si>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</si>
  <si>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</si>
  <si>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</si>
  <si>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</si>
  <si>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</si>
  <si>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</si>
  <si>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</si>
  <si>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</si>
  <si>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</si>
  <si>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</si>
  <si>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</si>
  <si>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</si>
  <si>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</si>
  <si>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</si>
  <si>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</si>
  <si>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</si>
  <si>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</si>
  <si>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</si>
  <si>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</si>
  <si>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</si>
  <si>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</si>
  <si>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</si>
  <si>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</si>
  <si>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</si>
  <si>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</si>
  <si>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</si>
  <si>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</si>
  <si>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</si>
  <si>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</si>
  <si>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</si>
  <si>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</si>
  <si>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</si>
  <si>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</si>
  <si>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</si>
  <si>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</si>
  <si>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</si>
  <si>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</si>
  <si>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</si>
  <si>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</si>
  <si>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</si>
  <si>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</si>
  <si>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</si>
  <si>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</si>
  <si>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</si>
  <si>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</si>
  <si>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</si>
  <si>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</si>
  <si>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</si>
  <si>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</si>
  <si>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</si>
  <si>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</si>
  <si>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</si>
  <si>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</si>
  <si>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</si>
  <si>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</si>
  <si>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</si>
  <si>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</si>
  <si>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</si>
  <si>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</si>
  <si>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</si>
  <si>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</si>
  <si>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</si>
  <si>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</si>
  <si>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</si>
  <si>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</si>
  <si>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</si>
  <si>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</si>
  <si>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</si>
  <si>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</si>
  <si>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</si>
  <si>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</si>
  <si>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</si>
  <si>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</si>
  <si>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</si>
  <si>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</si>
  <si>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</si>
  <si>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</si>
  <si>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</si>
  <si>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</si>
  <si>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</si>
  <si>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</si>
  <si>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</si>
  <si>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</si>
  <si>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</si>
  <si>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</si>
  <si>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</si>
  <si>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</si>
  <si>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</si>
  <si>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</si>
  <si>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</si>
  <si>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</si>
  <si>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</si>
  <si>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</si>
  <si>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</si>
  <si>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</si>
  <si>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</si>
  <si>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</si>
  <si>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</si>
  <si>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</si>
  <si>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</si>
  <si>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</si>
  <si>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</si>
  <si>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</si>
  <si>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</si>
  <si>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</si>
  <si>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</si>
  <si>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</si>
  <si>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</si>
  <si>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</si>
  <si>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</si>
  <si>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</si>
  <si>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</si>
  <si>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</si>
  <si>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</si>
  <si>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</si>
  <si>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</si>
  <si>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</si>
  <si>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</si>
  <si>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</si>
  <si>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</si>
  <si>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</si>
  <si>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</si>
  <si>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</si>
  <si>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</si>
  <si>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</si>
  <si>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</si>
  <si>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</si>
  <si>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</si>
  <si>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</si>
  <si>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</si>
  <si>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</si>
  <si>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</si>
  <si>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</si>
  <si>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</si>
  <si>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</si>
  <si>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</si>
  <si>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</si>
  <si>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</si>
  <si>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</si>
  <si>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</si>
  <si>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</si>
  <si>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</si>
  <si>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</si>
  <si>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</si>
  <si>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</si>
  <si>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</si>
  <si>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</si>
  <si>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</si>
  <si>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</si>
  <si>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</si>
  <si>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</si>
  <si>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</si>
  <si>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</si>
  <si>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</si>
  <si>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</si>
  <si>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</si>
  <si>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</si>
  <si>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</si>
  <si>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</si>
  <si>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</si>
  <si>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</si>
  <si>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</si>
  <si>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</si>
  <si>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</si>
  <si>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</si>
  <si>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</si>
  <si>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</si>
  <si>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</si>
  <si>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</si>
  <si>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</si>
  <si>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</si>
  <si>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</si>
  <si>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</si>
  <si>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</si>
  <si>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</si>
  <si>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</si>
  <si>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</si>
  <si>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</si>
  <si>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</si>
  <si>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</si>
  <si>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</si>
  <si>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</si>
  <si>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</si>
  <si>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</si>
  <si>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</si>
  <si>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</si>
  <si>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</si>
  <si>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</si>
  <si>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</si>
  <si>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</si>
  <si>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</si>
  <si>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</si>
  <si>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</si>
  <si>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</si>
  <si>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</si>
  <si>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</si>
  <si>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</si>
  <si>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</si>
  <si>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</si>
  <si>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</si>
  <si>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</si>
  <si>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</si>
  <si>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</si>
  <si>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</si>
  <si>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</si>
  <si>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</si>
  <si>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</si>
  <si>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</si>
  <si>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</si>
  <si>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</si>
  <si>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</si>
  <si>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</si>
  <si>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</si>
  <si>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</si>
  <si>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</si>
  <si>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</si>
  <si>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</si>
  <si>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</si>
  <si>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</si>
  <si>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</si>
  <si>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</si>
  <si>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</si>
  <si>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</si>
  <si>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</si>
  <si>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</si>
  <si>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</si>
  <si>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</si>
  <si>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</si>
  <si>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</si>
  <si>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</si>
  <si>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</si>
  <si>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</si>
  <si>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</si>
  <si>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</si>
  <si>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</si>
  <si>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</si>
  <si>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</si>
  <si>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</si>
  <si>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</si>
  <si>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</si>
  <si>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</si>
  <si>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</si>
  <si>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</si>
  <si>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</si>
  <si>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</si>
  <si>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</si>
  <si>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</si>
  <si>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</si>
  <si>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</si>
  <si>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</si>
  <si>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</si>
  <si>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</si>
  <si>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</si>
  <si>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</si>
  <si>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</si>
  <si>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</si>
  <si>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</si>
  <si>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</si>
  <si>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</si>
  <si>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</si>
  <si>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</si>
  <si>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</si>
  <si>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</si>
  <si>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</si>
  <si>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</si>
  <si>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</si>
  <si>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</si>
  <si>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</si>
  <si>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</si>
  <si>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</si>
  <si>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</si>
  <si>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</si>
  <si>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</si>
  <si>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</si>
  <si>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</si>
  <si>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</si>
  <si>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</si>
  <si>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</si>
  <si>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</si>
  <si>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</si>
  <si>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</si>
  <si>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</si>
  <si>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</si>
  <si>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</si>
  <si>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</si>
  <si>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</si>
  <si>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</si>
  <si>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</si>
  <si>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</si>
  <si>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</si>
  <si>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</si>
  <si>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</si>
  <si>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</si>
  <si>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</si>
  <si>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</si>
  <si>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</si>
  <si>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</si>
  <si>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</si>
  <si>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</si>
  <si>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</si>
  <si>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</si>
  <si>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</si>
  <si>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</si>
  <si>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</si>
  <si>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</si>
  <si>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</si>
  <si>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</si>
  <si>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</si>
  <si>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</si>
  <si>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</si>
  <si>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</si>
  <si>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</si>
  <si>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</si>
  <si>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</si>
  <si>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</si>
  <si>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</si>
  <si>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</si>
  <si>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</si>
  <si>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</si>
  <si>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</si>
  <si>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</si>
  <si>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</si>
  <si>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</si>
  <si>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</si>
  <si>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</si>
  <si>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</si>
  <si>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</si>
  <si>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</si>
  <si>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</si>
  <si>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</si>
  <si>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</si>
  <si>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</si>
  <si>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</si>
  <si>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</si>
  <si>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</si>
  <si>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</si>
  <si>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</si>
  <si>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</si>
  <si>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</si>
  <si>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</si>
  <si>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</si>
  <si>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</si>
  <si>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</si>
  <si>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</si>
  <si>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</si>
  <si>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</si>
  <si>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</si>
  <si>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</si>
  <si>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</si>
  <si>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</si>
  <si>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</si>
  <si>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</si>
  <si>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</si>
  <si>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</si>
  <si>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</si>
  <si>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</si>
  <si>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</si>
  <si>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</si>
  <si>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</si>
  <si>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</si>
  <si>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</si>
  <si>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</si>
  <si>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</si>
  <si>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</si>
  <si>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</si>
  <si>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</si>
  <si>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</si>
  <si>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</si>
  <si>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</si>
  <si>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</si>
  <si>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</si>
  <si>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</si>
  <si>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</si>
  <si>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</si>
  <si>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</si>
  <si>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</si>
  <si>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</si>
  <si>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</si>
  <si>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</si>
  <si>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</si>
  <si>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</si>
  <si>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</si>
  <si>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</si>
  <si>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</si>
  <si>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</si>
  <si>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</si>
  <si>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</si>
  <si>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</si>
  <si>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</si>
  <si>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</si>
  <si>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</si>
  <si>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</si>
  <si>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</si>
  <si>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</si>
  <si>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</si>
  <si>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</si>
  <si>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</si>
  <si>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</si>
  <si>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</si>
  <si>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</si>
  <si>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</si>
  <si>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</si>
  <si>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</si>
  <si>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</si>
  <si>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</si>
  <si>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</si>
  <si>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</si>
  <si>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</si>
  <si>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</si>
  <si>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</si>
  <si>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</si>
  <si>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</si>
  <si>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</si>
  <si>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</si>
  <si>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</si>
  <si>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</si>
  <si>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</si>
  <si>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</si>
  <si>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</si>
  <si>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</si>
  <si>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</si>
  <si>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</si>
  <si>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</si>
  <si>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</si>
  <si>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</si>
  <si>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</si>
  <si>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</si>
  <si>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</si>
  <si>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</si>
  <si>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</si>
  <si>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</si>
  <si>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</si>
  <si>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</si>
  <si>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</si>
  <si>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</si>
  <si>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</si>
  <si>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</si>
  <si>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</si>
  <si>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</si>
  <si>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</si>
  <si>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</si>
  <si>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</si>
  <si>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</si>
  <si>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</si>
  <si>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</si>
  <si>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</si>
  <si>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</si>
  <si>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</si>
  <si>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</si>
  <si>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</si>
  <si>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</si>
  <si>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</si>
  <si>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</si>
  <si>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</si>
  <si>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</si>
  <si>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</si>
  <si>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</si>
  <si>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</si>
  <si>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</si>
  <si>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</si>
  <si>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</si>
  <si>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</si>
  <si>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</si>
  <si>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</si>
  <si>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</si>
  <si>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</si>
  <si>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</si>
  <si>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</si>
  <si>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</si>
  <si>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</si>
  <si>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</si>
  <si>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</si>
  <si>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</si>
  <si>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</si>
  <si>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</si>
  <si>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</si>
  <si>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</si>
  <si>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</si>
  <si>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</si>
  <si>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</si>
  <si>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</si>
  <si>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</si>
  <si>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</si>
  <si>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</si>
  <si>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</si>
  <si>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</si>
  <si>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</si>
  <si>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</si>
  <si>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</si>
  <si>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</si>
  <si>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</si>
  <si>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</si>
  <si>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</si>
  <si>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</si>
  <si>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</si>
  <si>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</si>
  <si>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</si>
  <si>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</si>
  <si>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</si>
  <si>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</si>
  <si>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</si>
  <si>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</si>
  <si>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</si>
  <si>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</si>
  <si>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</si>
  <si>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</si>
  <si>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</si>
  <si>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</si>
  <si>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</si>
  <si>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</si>
  <si>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</si>
  <si>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</si>
  <si>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</si>
  <si>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</si>
  <si>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</si>
  <si>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</si>
  <si>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</si>
  <si>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</si>
  <si>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</si>
  <si>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</si>
  <si>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</si>
  <si>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</si>
  <si>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</si>
  <si>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</si>
  <si>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</si>
  <si>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</si>
  <si>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</si>
  <si>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</si>
  <si>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</si>
  <si>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</si>
  <si>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</si>
  <si>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</si>
  <si>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</si>
  <si>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</si>
  <si>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</si>
  <si>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</si>
  <si>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</si>
  <si>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</si>
  <si>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</si>
  <si>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</si>
  <si>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</si>
  <si>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</si>
  <si>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</si>
  <si>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</si>
  <si>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</si>
  <si>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</si>
  <si>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</si>
  <si>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</si>
  <si>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</si>
  <si>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</si>
  <si>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</si>
  <si>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</si>
  <si>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</si>
  <si>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</si>
  <si>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</si>
  <si>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</si>
  <si>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</si>
  <si>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</si>
  <si>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</si>
  <si>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</si>
  <si>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</si>
  <si>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</si>
  <si>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</si>
  <si>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</si>
  <si>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</si>
  <si>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</si>
  <si>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</si>
  <si>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</si>
  <si>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</si>
  <si>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</si>
  <si>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</si>
  <si>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</si>
  <si>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</si>
  <si>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</si>
  <si>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</si>
  <si>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</si>
  <si>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</si>
  <si>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</si>
  <si>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</si>
  <si>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</si>
  <si>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</si>
  <si>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</si>
  <si>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</si>
  <si>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</si>
  <si>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</si>
  <si>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</si>
  <si>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</si>
  <si>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</si>
  <si>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</si>
  <si>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</si>
  <si>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</si>
  <si>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</si>
  <si>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</si>
  <si>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</si>
  <si>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</si>
  <si>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</si>
  <si>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</si>
  <si>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</si>
  <si>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</si>
  <si>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</si>
  <si>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</si>
  <si>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</si>
  <si>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</si>
  <si>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</si>
  <si>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</si>
  <si>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</si>
  <si>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</si>
  <si>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</si>
  <si>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</si>
  <si>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</si>
  <si>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</si>
  <si>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</si>
  <si>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</si>
  <si>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</si>
  <si>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</si>
  <si>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</si>
  <si>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</si>
  <si>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</si>
  <si>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</si>
  <si>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</si>
  <si>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</si>
  <si>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</si>
  <si>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</si>
  <si>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</si>
  <si>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</si>
  <si>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</si>
  <si>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</si>
  <si>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</si>
  <si>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</si>
  <si>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</si>
  <si>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</si>
  <si>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</si>
  <si>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</si>
  <si>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</si>
  <si>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</si>
  <si>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</si>
  <si>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</si>
  <si>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</si>
  <si>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</si>
  <si>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</si>
  <si>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</si>
  <si>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</si>
  <si>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</si>
  <si>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</si>
  <si>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</si>
  <si>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</si>
  <si>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</si>
  <si>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</si>
  <si>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</si>
  <si>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</si>
  <si>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</si>
  <si>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</si>
  <si>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</si>
  <si>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</si>
  <si>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</si>
  <si>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</si>
  <si>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</si>
  <si>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</si>
  <si>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</si>
  <si>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</si>
  <si>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</si>
  <si>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</si>
  <si>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</si>
  <si>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</si>
  <si>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</si>
  <si>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</si>
  <si>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</si>
  <si>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</si>
  <si>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</si>
  <si>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</si>
  <si>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</si>
  <si>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</si>
  <si>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</si>
  <si>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</si>
  <si>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</si>
  <si>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</si>
  <si>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</si>
  <si>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</si>
  <si>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</si>
  <si>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</si>
  <si>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</si>
  <si>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</si>
  <si>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</si>
  <si>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</si>
  <si>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</si>
  <si>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</si>
  <si>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</si>
  <si>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</si>
  <si>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</si>
  <si>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</si>
  <si>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</si>
  <si>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</si>
  <si>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</si>
  <si>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</si>
  <si>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</si>
  <si>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</si>
  <si>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</si>
  <si>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</si>
  <si>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</si>
  <si>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</si>
  <si>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</si>
  <si>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</si>
  <si>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</si>
  <si>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</si>
  <si>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</si>
  <si>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</si>
  <si>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</si>
  <si>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</si>
  <si>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</si>
  <si>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</si>
  <si>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</si>
  <si>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</si>
  <si>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</si>
  <si>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</si>
  <si>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</si>
  <si>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</si>
  <si>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</si>
  <si>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</si>
  <si>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</si>
  <si>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</si>
  <si>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</si>
  <si>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</si>
  <si>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</si>
  <si>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</si>
  <si>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</si>
  <si>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</si>
  <si>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</si>
  <si>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</si>
  <si>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</si>
  <si>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</si>
  <si>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</si>
  <si>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</si>
  <si>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</si>
  <si>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</si>
  <si>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</si>
  <si>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</si>
  <si>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</si>
  <si>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</si>
  <si>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</si>
  <si>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</si>
  <si>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</si>
  <si>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</si>
  <si>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</si>
  <si>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</si>
  <si>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</si>
  <si>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</si>
  <si>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</si>
  <si>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</si>
  <si>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</si>
  <si>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</si>
  <si>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</si>
  <si>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</si>
  <si>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</si>
  <si>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</si>
  <si>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</si>
  <si>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</si>
  <si>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</si>
  <si>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</si>
  <si>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</si>
  <si>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</si>
  <si>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</si>
  <si>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</si>
  <si>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</si>
  <si>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</si>
  <si>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</si>
  <si>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</si>
  <si>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</si>
  <si>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</si>
  <si>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</si>
  <si>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</si>
  <si>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</si>
  <si>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</si>
  <si>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</si>
  <si>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</si>
  <si>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</si>
  <si>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</si>
  <si>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</si>
  <si>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</si>
  <si>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</si>
  <si>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</si>
  <si>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</si>
  <si>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</si>
  <si>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</si>
  <si>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</si>
  <si>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</si>
  <si>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</si>
  <si>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</si>
  <si>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</si>
  <si>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</si>
  <si>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</si>
  <si>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</si>
  <si>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</si>
  <si>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</si>
  <si>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</si>
  <si>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</si>
  <si>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</si>
  <si>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</si>
  <si>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</si>
  <si>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</si>
  <si>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</si>
  <si>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</si>
  <si>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</si>
  <si>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</si>
  <si>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</si>
  <si>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</si>
  <si>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</si>
  <si>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</si>
  <si>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</si>
  <si>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</si>
  <si>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</si>
  <si>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</si>
  <si>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</si>
  <si>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</si>
  <si>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</si>
  <si>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</si>
  <si>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</si>
  <si>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</si>
  <si>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</si>
  <si>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</si>
  <si>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</si>
  <si>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</si>
  <si>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</si>
  <si>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</si>
  <si>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</si>
  <si>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</si>
  <si>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</si>
  <si>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</si>
  <si>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</si>
  <si>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</si>
  <si>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</si>
  <si>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</si>
  <si>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</si>
  <si>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</si>
  <si>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</si>
  <si>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</si>
  <si>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</si>
  <si>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</si>
  <si>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</si>
  <si>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</si>
  <si>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</si>
  <si>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</si>
  <si>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</si>
  <si>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</si>
  <si>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</si>
  <si>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</si>
  <si>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</si>
  <si>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</si>
  <si>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</si>
  <si>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</si>
  <si>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</si>
  <si>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</si>
  <si>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</si>
  <si>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</si>
  <si>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</si>
  <si>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</si>
  <si>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</si>
  <si>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</si>
  <si>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</si>
  <si>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</si>
  <si>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</si>
  <si>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</si>
  <si>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</si>
  <si>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</si>
  <si>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</si>
  <si>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</si>
  <si>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</si>
  <si>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</si>
  <si>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</si>
  <si>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</si>
  <si>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</si>
  <si>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</si>
  <si>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</si>
  <si>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</si>
  <si>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</si>
  <si>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</si>
  <si>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</si>
  <si>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</si>
  <si>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</si>
  <si>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</si>
  <si>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</si>
  <si>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</si>
  <si>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</si>
  <si>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</si>
  <si>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</si>
  <si>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</si>
  <si>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</si>
  <si>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</si>
  <si>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</si>
  <si>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</si>
  <si>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</si>
  <si>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</si>
  <si>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</si>
  <si>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</si>
  <si>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</si>
  <si>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</si>
  <si>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</si>
  <si>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</si>
  <si>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</si>
  <si>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</si>
  <si>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</si>
  <si>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</si>
  <si>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</si>
  <si>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</si>
  <si>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</si>
  <si>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</si>
  <si>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</si>
  <si>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</si>
  <si>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</si>
  <si>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</si>
  <si>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</si>
  <si>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</si>
  <si>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</si>
  <si>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</si>
  <si>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</si>
  <si>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</si>
  <si>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</si>
  <si>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</si>
  <si>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</si>
  <si>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</si>
  <si>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</si>
  <si>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</si>
  <si>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</si>
  <si>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</si>
  <si>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</si>
  <si>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</si>
  <si>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</si>
  <si>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</si>
  <si>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</si>
  <si>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</si>
  <si>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</si>
  <si>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</si>
  <si>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</si>
  <si>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</si>
  <si>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</si>
  <si>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</si>
  <si>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</si>
  <si>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</si>
  <si>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</si>
  <si>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</si>
  <si>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</si>
  <si>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</si>
  <si>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</si>
  <si>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</si>
  <si>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</si>
  <si>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</si>
  <si>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</si>
  <si>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</si>
  <si>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</si>
  <si>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</si>
  <si>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</si>
  <si>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</si>
  <si>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</si>
  <si>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</si>
  <si>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</si>
  <si>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</si>
  <si>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</si>
  <si>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</si>
  <si>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</si>
  <si>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</si>
  <si>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</si>
  <si>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</si>
  <si>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</si>
  <si>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</si>
  <si>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</si>
  <si>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</si>
  <si>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</si>
  <si>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</si>
  <si>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</si>
  <si>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</si>
  <si>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</si>
  <si>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</si>
  <si>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</si>
  <si>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</si>
  <si>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</si>
  <si>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</si>
  <si>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</si>
  <si>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</si>
  <si>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</si>
  <si>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</si>
  <si>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</si>
  <si>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</si>
  <si>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</si>
  <si>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</si>
  <si>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</si>
  <si>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</si>
  <si>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</si>
  <si>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</si>
  <si>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</si>
  <si>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</si>
  <si>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</si>
  <si>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</si>
  <si>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</si>
  <si>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</si>
  <si>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</si>
  <si>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</si>
  <si>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</si>
  <si>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</si>
  <si>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</si>
  <si>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</si>
  <si>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</si>
  <si>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</si>
  <si>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</si>
  <si>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</si>
  <si>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</si>
  <si>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</si>
  <si>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</si>
  <si>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</si>
  <si>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</si>
  <si>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</si>
  <si>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</si>
  <si>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</si>
  <si>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</si>
  <si>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</si>
  <si>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</si>
  <si>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</si>
  <si>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</si>
  <si>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</si>
  <si>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</si>
  <si>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</si>
  <si>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</si>
  <si>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</si>
  <si>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</si>
  <si>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</si>
  <si>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</si>
  <si>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</si>
  <si>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</si>
  <si>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</si>
  <si>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</si>
  <si>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</si>
  <si>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</si>
  <si>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</si>
  <si>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</si>
  <si>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</si>
  <si>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</si>
  <si>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</si>
  <si>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</si>
  <si>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</si>
  <si>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</si>
  <si>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</si>
  <si>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</si>
  <si>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</si>
  <si>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</si>
  <si>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</si>
  <si>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</si>
  <si>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</si>
  <si>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</si>
  <si>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</si>
  <si>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</si>
  <si>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</si>
  <si>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</si>
  <si>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</si>
  <si>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</si>
  <si>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</si>
  <si>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</si>
  <si>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</si>
  <si>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</si>
  <si>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</si>
  <si>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</si>
  <si>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</si>
  <si>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</si>
  <si>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</si>
  <si>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</si>
  <si>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</si>
  <si>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</si>
  <si>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</si>
  <si>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</si>
  <si>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</si>
  <si>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</si>
  <si>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</si>
  <si>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</si>
  <si>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</si>
  <si>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</si>
  <si>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</si>
  <si>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</si>
  <si>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</si>
  <si>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</si>
  <si>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</si>
  <si>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</si>
  <si>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</si>
  <si>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</si>
  <si>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</si>
  <si>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</si>
  <si>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</si>
  <si>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</si>
  <si>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</si>
  <si>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</si>
  <si>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</si>
  <si>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</si>
  <si>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</si>
  <si>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</si>
  <si>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</si>
  <si>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</si>
  <si>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</si>
  <si>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</si>
  <si>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</si>
  <si>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</si>
  <si>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</si>
  <si>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</si>
  <si>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</si>
  <si>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</si>
  <si>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</si>
  <si>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</si>
  <si>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</si>
  <si>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</si>
  <si>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</si>
  <si>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</si>
  <si>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</si>
  <si>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</si>
  <si>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</si>
  <si>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</si>
  <si>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</si>
  <si>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</si>
  <si>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</si>
  <si>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</si>
  <si>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</si>
  <si>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</si>
  <si>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</si>
  <si>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</si>
  <si>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</si>
  <si>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</si>
  <si>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</si>
  <si>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</si>
  <si>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</si>
  <si>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</si>
  <si>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</si>
  <si>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</si>
  <si>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</si>
  <si>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</si>
  <si>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</si>
  <si>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</si>
  <si>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</si>
  <si>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</si>
  <si>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</si>
  <si>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</si>
  <si>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</si>
  <si>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</si>
  <si>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</si>
  <si>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</si>
  <si>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</si>
  <si>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</si>
  <si>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</si>
  <si>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</si>
  <si>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</si>
  <si>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</si>
  <si>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</si>
  <si>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</si>
  <si>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</si>
  <si>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</si>
  <si>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</si>
  <si>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</si>
  <si>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</si>
  <si>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</si>
  <si>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</si>
  <si>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</si>
  <si>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</si>
  <si>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</si>
  <si>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</si>
  <si>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</si>
  <si>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</si>
  <si>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</si>
  <si>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</si>
  <si>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</si>
  <si>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</si>
  <si>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</si>
  <si>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</si>
  <si>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</si>
  <si>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</si>
  <si>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</si>
  <si>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</si>
  <si>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</si>
  <si>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</si>
  <si>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</si>
  <si>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</si>
  <si>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</si>
  <si>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</si>
  <si>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</si>
  <si>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</si>
  <si>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</si>
  <si>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</si>
  <si>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</si>
  <si>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</si>
  <si>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</si>
  <si>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</si>
  <si>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</si>
  <si>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</si>
  <si>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</si>
  <si>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</si>
  <si>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</si>
  <si>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</si>
  <si>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</si>
  <si>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</si>
  <si>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</si>
  <si>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</si>
  <si>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</si>
  <si>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</si>
  <si>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</si>
  <si>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</si>
  <si>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</si>
  <si>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</si>
  <si>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</si>
  <si>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</si>
  <si>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</si>
  <si>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</si>
  <si>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</si>
  <si>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</si>
  <si>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</si>
  <si>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</si>
  <si>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</si>
  <si>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</si>
  <si>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</si>
  <si>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</si>
  <si>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</si>
  <si>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</si>
  <si>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</si>
  <si>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</si>
  <si>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</si>
  <si>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</si>
  <si>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</si>
  <si>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</si>
  <si>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</si>
  <si>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</si>
  <si>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</si>
  <si>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</si>
  <si>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</si>
  <si>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</si>
  <si>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</si>
  <si>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</si>
  <si>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</si>
  <si>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</si>
  <si>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</si>
  <si>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</si>
  <si>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</si>
  <si>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</si>
  <si>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</si>
  <si>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</si>
  <si>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</si>
  <si>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</si>
  <si>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</si>
  <si>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</si>
  <si>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</si>
  <si>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</si>
  <si>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</si>
  <si>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</si>
  <si>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</si>
  <si>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</si>
  <si>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</si>
  <si>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</si>
  <si>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</si>
  <si>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</si>
  <si>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</si>
  <si>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</si>
  <si>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</si>
  <si>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</si>
  <si>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</si>
  <si>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</si>
  <si>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</si>
  <si>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</si>
  <si>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</si>
  <si>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</si>
  <si>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</si>
  <si>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</si>
  <si>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</si>
  <si>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</si>
  <si>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</si>
  <si>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</si>
  <si>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</si>
  <si>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</si>
  <si>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</si>
  <si>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</si>
  <si>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</si>
  <si>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</si>
  <si>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</si>
  <si>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</si>
  <si>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</si>
  <si>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</si>
  <si>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</si>
  <si>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</si>
  <si>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</si>
  <si>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</si>
  <si>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</si>
  <si>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</si>
  <si>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</si>
  <si>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</si>
  <si>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</si>
  <si>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</si>
  <si>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</si>
  <si>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</si>
  <si>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</si>
  <si>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</si>
  <si>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</si>
  <si>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</si>
  <si>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</si>
  <si>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</si>
  <si>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</si>
  <si>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</si>
  <si>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</si>
  <si>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</si>
  <si>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</si>
  <si>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</si>
  <si>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</si>
  <si>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</si>
  <si>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</si>
  <si>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</si>
  <si>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</si>
  <si>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</si>
  <si>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</si>
  <si>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</si>
  <si>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</si>
  <si>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</si>
  <si>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</si>
  <si>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</si>
  <si>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</si>
  <si>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</si>
  <si>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</si>
  <si>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</si>
  <si>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</si>
  <si>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</si>
  <si>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</si>
  <si>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</si>
  <si>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</si>
  <si>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</si>
  <si>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</si>
  <si>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</si>
  <si>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</si>
  <si>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</si>
  <si>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</si>
  <si>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</si>
  <si>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</si>
  <si>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</si>
  <si>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</si>
  <si>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</si>
  <si>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</si>
  <si>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</si>
  <si>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</si>
  <si>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</si>
  <si>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</si>
  <si>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</si>
  <si>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</si>
  <si>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</si>
  <si>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</si>
  <si>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</si>
  <si>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</si>
  <si>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</si>
  <si>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</si>
  <si>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</si>
  <si>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</si>
  <si>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</si>
  <si>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</si>
  <si>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</si>
  <si>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</si>
  <si>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</si>
  <si>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</si>
  <si>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</si>
  <si>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</si>
  <si>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</si>
  <si>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</si>
  <si>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</si>
  <si>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</si>
  <si>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</si>
  <si>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</si>
  <si>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</si>
  <si>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</si>
  <si>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</si>
  <si>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</si>
  <si>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</si>
  <si>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</si>
  <si>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</si>
  <si>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</si>
  <si>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</si>
  <si>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</si>
  <si>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</si>
  <si>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</si>
  <si>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</si>
  <si>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</si>
  <si>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</si>
  <si>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</si>
  <si>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</si>
  <si>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</si>
  <si>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</si>
  <si>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</si>
  <si>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</si>
  <si>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</si>
  <si>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</si>
  <si>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</si>
  <si>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</si>
  <si>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</si>
  <si>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</si>
  <si>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</si>
  <si>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</si>
  <si>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</si>
  <si>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</si>
  <si>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</si>
  <si>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</si>
  <si>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</si>
  <si>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</si>
  <si>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</si>
  <si>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</si>
  <si>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</si>
  <si>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</si>
  <si>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</si>
  <si>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</si>
  <si>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</si>
  <si>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</si>
  <si>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</si>
  <si>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</si>
  <si>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</si>
  <si>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</si>
  <si>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</si>
  <si>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</si>
  <si>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</si>
  <si>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</si>
  <si>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</si>
  <si>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</si>
  <si>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</si>
  <si>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</si>
  <si>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</si>
  <si>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</si>
  <si>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</si>
  <si>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</si>
  <si>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</si>
  <si>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</si>
  <si>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</si>
  <si>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</si>
  <si>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</si>
  <si>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</si>
  <si>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</si>
  <si>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</si>
  <si>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</si>
  <si>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</si>
  <si>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</si>
  <si>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</si>
  <si>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</si>
  <si>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</si>
  <si>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</si>
  <si>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</si>
  <si>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</si>
  <si>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</si>
  <si>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</si>
  <si>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</si>
  <si>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</si>
  <si>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</si>
  <si>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</si>
  <si>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</si>
  <si>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</si>
  <si>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</si>
  <si>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</si>
  <si>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</si>
  <si>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</si>
  <si>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</si>
  <si>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</si>
  <si>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</si>
  <si>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</si>
  <si>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</si>
  <si>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</si>
  <si>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</si>
  <si>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</si>
  <si>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</si>
  <si>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</si>
  <si>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</si>
  <si>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</si>
  <si>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</si>
  <si>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</si>
  <si>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</si>
  <si>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</si>
  <si>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</si>
  <si>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</si>
  <si>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</si>
  <si>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</si>
  <si>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</si>
  <si>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</si>
  <si>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</si>
  <si>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</si>
  <si>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</si>
  <si>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</si>
  <si>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</si>
  <si>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</si>
  <si>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</si>
  <si>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</si>
  <si>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</si>
  <si>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</si>
  <si>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</si>
  <si>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</si>
  <si>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</si>
  <si>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</si>
  <si>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</si>
  <si>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</si>
  <si>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</si>
  <si>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</si>
  <si>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</si>
  <si>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</si>
  <si>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</si>
  <si>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</si>
  <si>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</si>
  <si>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</si>
  <si>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</si>
  <si>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</si>
  <si>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</si>
  <si>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</si>
  <si>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</si>
  <si>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</si>
  <si>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</si>
  <si>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</si>
  <si>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</si>
  <si>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</si>
  <si>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</si>
  <si>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</si>
  <si>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</si>
  <si>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</si>
  <si>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</si>
  <si>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</si>
  <si>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</si>
  <si>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</si>
  <si>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</si>
  <si>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</si>
  <si>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</si>
  <si>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</si>
  <si>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</si>
  <si>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</si>
  <si>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</si>
  <si>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</si>
  <si>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</si>
  <si>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</si>
  <si>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</si>
  <si>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</si>
  <si>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</si>
  <si>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</si>
  <si>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</si>
  <si>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</si>
  <si>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</si>
  <si>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</si>
  <si>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</si>
  <si>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</si>
  <si>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</si>
  <si>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</si>
  <si>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</si>
  <si>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</si>
  <si>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</si>
  <si>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</si>
  <si>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</si>
  <si>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</si>
  <si>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</si>
  <si>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</si>
  <si>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</si>
  <si>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</si>
  <si>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</si>
  <si>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</si>
  <si>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</si>
  <si>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</si>
  <si>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</si>
  <si>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</si>
  <si>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</si>
  <si>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</si>
  <si>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</si>
  <si>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</si>
  <si>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</si>
  <si>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</si>
  <si>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</si>
  <si>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</si>
  <si>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</si>
  <si>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</si>
  <si>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</si>
  <si>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</si>
  <si>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</si>
  <si>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</si>
  <si>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</si>
  <si>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</si>
  <si>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</si>
  <si>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</si>
  <si>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</si>
  <si>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</si>
  <si>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</si>
  <si>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</si>
  <si>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</si>
  <si>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</si>
  <si>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</si>
  <si>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</si>
  <si>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</si>
  <si>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</si>
  <si>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</si>
  <si>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</si>
  <si>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</si>
  <si>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</si>
  <si>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</si>
  <si>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</si>
  <si>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</si>
  <si>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</si>
  <si>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</si>
  <si>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</si>
  <si>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</si>
  <si>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</si>
  <si>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</si>
  <si>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</si>
  <si>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</si>
  <si>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</si>
  <si>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</si>
  <si>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</si>
  <si>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</si>
  <si>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</si>
  <si>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</si>
  <si>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</si>
  <si>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</si>
  <si>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</si>
  <si>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</si>
  <si>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</si>
  <si>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</si>
  <si>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</si>
  <si>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</si>
  <si>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</si>
  <si>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</si>
  <si>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</si>
  <si>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</si>
  <si>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</si>
  <si>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</si>
  <si>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</si>
  <si>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</si>
  <si>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</si>
  <si>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</si>
  <si>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</si>
  <si>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</si>
  <si>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</si>
  <si>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</si>
  <si>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</si>
  <si>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</si>
  <si>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</si>
  <si>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</si>
  <si>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</si>
  <si>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</si>
  <si>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</si>
  <si>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</si>
  <si>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</si>
  <si>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</si>
  <si>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</si>
  <si>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</si>
  <si>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</si>
  <si>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</si>
  <si>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</si>
  <si>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</si>
  <si>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</si>
  <si>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</si>
  <si>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</si>
  <si>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</si>
  <si>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</si>
  <si>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</si>
  <si>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</si>
  <si>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</si>
  <si>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</si>
  <si>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</si>
  <si>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</si>
  <si>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</si>
  <si>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</si>
  <si>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</si>
  <si>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</si>
  <si>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</si>
  <si>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</si>
  <si>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</si>
  <si>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</si>
  <si>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</si>
  <si>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</si>
  <si>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</si>
  <si>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</si>
  <si>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</si>
  <si>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</si>
  <si>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</si>
  <si>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</si>
  <si>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</si>
  <si>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</si>
  <si>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</si>
  <si>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</si>
  <si>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</si>
  <si>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</si>
  <si>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</si>
  <si>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</si>
  <si>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</si>
  <si>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</si>
  <si>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</si>
  <si>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</si>
  <si>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</si>
  <si>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</si>
  <si>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</si>
  <si>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</si>
  <si>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</si>
  <si>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</si>
  <si>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</si>
  <si>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</si>
  <si>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</si>
  <si>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</si>
  <si>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</si>
  <si>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</si>
  <si>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</si>
  <si>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</si>
  <si>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</si>
  <si>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</si>
  <si>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</si>
  <si>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</si>
  <si>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</si>
  <si>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</si>
  <si>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</si>
  <si>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</si>
  <si>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</si>
  <si>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</si>
  <si>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</si>
  <si>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</si>
  <si>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</si>
  <si>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</si>
  <si>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</si>
  <si>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</si>
  <si>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</si>
  <si>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</si>
  <si>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</si>
  <si>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</si>
  <si>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</si>
  <si>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</si>
  <si>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</si>
  <si>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</si>
  <si>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</si>
  <si>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</si>
  <si>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</si>
  <si>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</si>
  <si>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</si>
  <si>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</si>
  <si>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</si>
  <si>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</si>
  <si>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</si>
  <si>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</si>
  <si>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</si>
  <si>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</si>
  <si>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</si>
  <si>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</si>
  <si>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</si>
  <si>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</si>
  <si>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</si>
  <si>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</si>
  <si>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</si>
  <si>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</si>
  <si>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</si>
  <si>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</si>
  <si>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</si>
  <si>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</si>
  <si>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</si>
  <si>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</si>
  <si>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</si>
  <si>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</si>
  <si>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</si>
  <si>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</si>
  <si>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</si>
  <si>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</si>
  <si>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</si>
  <si>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</si>
  <si>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</si>
  <si>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</si>
  <si>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</si>
  <si>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</si>
  <si>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</si>
  <si>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</si>
  <si>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</si>
  <si>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</si>
  <si>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</si>
  <si>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</si>
  <si>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</si>
  <si>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</si>
  <si>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</si>
  <si>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</si>
  <si>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</si>
  <si>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</si>
  <si>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</si>
  <si>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</si>
  <si>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</si>
  <si>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</si>
  <si>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</si>
  <si>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</si>
  <si>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</si>
  <si>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</si>
  <si>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</si>
  <si>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</si>
  <si>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</si>
  <si>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</si>
  <si>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</si>
  <si>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</si>
  <si>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</si>
  <si>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</si>
  <si>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</si>
  <si>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</si>
  <si>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</si>
  <si>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</si>
  <si>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</si>
  <si>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</si>
  <si>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</si>
  <si>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</si>
  <si>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</si>
  <si>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</si>
  <si>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</si>
  <si>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</si>
  <si>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</si>
  <si>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</si>
  <si>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</si>
  <si>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</si>
  <si>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</si>
  <si>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</si>
  <si>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</si>
  <si>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</si>
  <si>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</si>
  <si>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</si>
  <si>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</si>
  <si>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</si>
  <si>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</si>
  <si>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</si>
  <si>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</si>
  <si>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</si>
  <si>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</si>
  <si>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</si>
  <si>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</si>
  <si>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</si>
  <si>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</si>
  <si>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</si>
  <si>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</si>
  <si>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</si>
  <si>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</si>
  <si>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</si>
  <si>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</si>
  <si>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</si>
  <si>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</si>
  <si>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</si>
  <si>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</si>
  <si>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</si>
  <si>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</si>
  <si>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</si>
  <si>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</si>
  <si>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</si>
  <si>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</si>
  <si>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</si>
  <si>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</si>
  <si>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</si>
  <si>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</si>
  <si>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</si>
  <si>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</si>
  <si>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</si>
  <si>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</si>
  <si>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</si>
  <si>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</si>
  <si>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</si>
  <si>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</si>
  <si>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</si>
  <si>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</si>
  <si>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</si>
  <si>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</si>
  <si>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</si>
  <si>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</si>
  <si>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</si>
  <si>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</si>
  <si>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</si>
  <si>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</si>
  <si>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</si>
  <si>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</si>
  <si>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</si>
  <si>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</si>
  <si>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</si>
  <si>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</si>
  <si>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</si>
  <si>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</si>
  <si>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</si>
  <si>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</si>
  <si>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</si>
  <si>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</si>
  <si>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</si>
  <si>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</si>
  <si>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</si>
  <si>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</si>
  <si>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</si>
  <si>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</si>
  <si>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</si>
  <si>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</si>
  <si>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</si>
  <si>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</si>
  <si>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</si>
  <si>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</si>
  <si>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</si>
  <si>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</si>
  <si>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</si>
  <si>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</si>
  <si>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</si>
  <si>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</si>
  <si>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</si>
  <si>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</si>
  <si>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</si>
  <si>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</si>
  <si>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</si>
  <si>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</si>
  <si>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</si>
  <si>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</si>
  <si>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</si>
  <si>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</si>
  <si>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</si>
  <si>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</si>
  <si>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</si>
  <si>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</si>
  <si>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</si>
  <si>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</si>
  <si>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</si>
  <si>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</si>
  <si>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</si>
  <si>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</si>
  <si>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</si>
  <si>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</si>
  <si>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</si>
  <si>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</si>
  <si>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</si>
  <si>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</si>
  <si>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</si>
  <si>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</si>
  <si>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</si>
  <si>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</si>
  <si>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</si>
  <si>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</si>
  <si>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</si>
  <si>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</si>
  <si>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</si>
  <si>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</si>
  <si>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</si>
  <si>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</si>
  <si>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</si>
  <si>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</si>
  <si>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</si>
  <si>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</si>
  <si>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</si>
  <si>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</si>
  <si>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</si>
  <si>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</si>
  <si>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</si>
  <si>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</si>
  <si>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</si>
  <si>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</si>
  <si>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</si>
  <si>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</si>
  <si>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</si>
  <si>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</si>
  <si>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</si>
  <si>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</si>
  <si>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</si>
  <si>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</si>
  <si>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</si>
  <si>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</si>
  <si>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</si>
  <si>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</si>
  <si>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</si>
  <si>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</si>
  <si>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</si>
  <si>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</si>
  <si>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</si>
  <si>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</si>
  <si>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</si>
  <si>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</si>
  <si>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</si>
  <si>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</si>
  <si>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</si>
  <si>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</si>
  <si>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</si>
  <si>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</si>
  <si>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</si>
  <si>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</si>
  <si>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</si>
  <si>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</si>
  <si>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</si>
  <si>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</si>
  <si>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</si>
  <si>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</si>
  <si>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</si>
  <si>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</si>
  <si>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</si>
  <si>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</si>
  <si>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</si>
  <si>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</si>
  <si>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</si>
  <si>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</si>
  <si>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</si>
  <si>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</si>
  <si>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</si>
  <si>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</si>
  <si>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</si>
  <si>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</si>
  <si>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</si>
  <si>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</si>
  <si>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</si>
  <si>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</si>
  <si>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</si>
  <si>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</si>
  <si>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</si>
  <si>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</si>
  <si>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</si>
  <si>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</si>
  <si>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</si>
  <si>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</si>
  <si>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</si>
  <si>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</si>
  <si>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</si>
  <si>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</si>
  <si>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</si>
  <si>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</si>
  <si>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</si>
  <si>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</si>
  <si>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</si>
  <si>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</si>
  <si>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</si>
  <si>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</si>
  <si>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</si>
  <si>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</si>
  <si>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</si>
  <si>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</si>
  <si>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</si>
  <si>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</si>
  <si>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</si>
  <si>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</si>
  <si>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</si>
  <si>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</si>
  <si>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</si>
  <si>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</si>
  <si>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</si>
  <si>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</si>
  <si>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</si>
  <si>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</si>
  <si>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</si>
  <si>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</si>
  <si>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</si>
  <si>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</si>
  <si>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</si>
  <si>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</si>
  <si>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</si>
  <si>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</si>
  <si>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</si>
  <si>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</si>
  <si>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</si>
  <si>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</si>
  <si>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</si>
  <si>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</si>
  <si>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</si>
  <si>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</si>
  <si>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</si>
  <si>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</si>
  <si>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</si>
  <si>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</si>
  <si>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</si>
  <si>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</si>
  <si>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</si>
  <si>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</si>
  <si>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</si>
  <si>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</si>
  <si>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</si>
  <si>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</si>
  <si>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</si>
  <si>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</si>
  <si>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</si>
  <si>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</si>
  <si>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</si>
  <si>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</si>
  <si>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</si>
  <si>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</si>
  <si>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</si>
  <si>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</si>
  <si>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</si>
  <si>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</si>
  <si>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</si>
  <si>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</si>
  <si>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</si>
  <si>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</si>
  <si>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</si>
  <si>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</si>
  <si>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</si>
  <si>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</si>
  <si>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</si>
  <si>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</si>
  <si>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</si>
  <si>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</si>
  <si>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</si>
  <si>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</si>
  <si>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</si>
  <si>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</si>
  <si>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</si>
  <si>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</si>
  <si>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</si>
  <si>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</si>
  <si>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</si>
  <si>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</si>
  <si>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</si>
  <si>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</si>
  <si>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</si>
  <si>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</si>
  <si>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</si>
  <si>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</si>
  <si>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</si>
  <si>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</si>
  <si>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</si>
  <si>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</si>
  <si>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</si>
  <si>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</si>
  <si>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</si>
  <si>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</si>
  <si>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</si>
  <si>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</si>
  <si>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</si>
  <si>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</si>
  <si>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</si>
  <si>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</si>
  <si>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</si>
  <si>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</si>
  <si>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</si>
  <si>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</si>
  <si>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</si>
  <si>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</si>
  <si>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</si>
  <si>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</si>
  <si>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</si>
  <si>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</si>
  <si>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</si>
  <si>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</si>
  <si>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</si>
  <si>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</si>
  <si>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</si>
  <si>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</si>
  <si>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</si>
  <si>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</si>
  <si>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</si>
  <si>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</si>
  <si>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</si>
  <si>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</si>
  <si>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</si>
  <si>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</si>
  <si>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</si>
  <si>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</si>
  <si>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</si>
  <si>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</si>
  <si>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</si>
  <si>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</si>
  <si>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</si>
  <si>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</si>
  <si>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</si>
  <si>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</si>
  <si>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</si>
  <si>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</si>
  <si>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</si>
  <si>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</si>
  <si>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</si>
  <si>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</si>
  <si>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</si>
  <si>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</si>
  <si>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</si>
  <si>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</si>
  <si>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</si>
  <si>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</si>
  <si>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</si>
  <si>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</si>
  <si>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</si>
  <si>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</si>
  <si>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</si>
  <si>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</si>
  <si>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</si>
  <si>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</si>
  <si>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</si>
  <si>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</si>
  <si>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</si>
  <si>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</si>
  <si>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</si>
  <si>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</si>
  <si>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</si>
  <si>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</si>
  <si>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</si>
  <si>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</si>
  <si>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</si>
  <si>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</si>
  <si>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</si>
  <si>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</si>
  <si>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</si>
  <si>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</si>
  <si>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</si>
  <si>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</si>
  <si>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</si>
  <si>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</si>
  <si>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</si>
  <si>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</si>
  <si>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</si>
  <si>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</si>
  <si>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</si>
  <si>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</si>
  <si>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</si>
  <si>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</si>
  <si>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</si>
  <si>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</si>
  <si>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</si>
  <si>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</si>
  <si>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</si>
  <si>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</si>
  <si>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</si>
  <si>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</si>
  <si>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</si>
  <si>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</si>
  <si>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</si>
  <si>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</si>
  <si>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</si>
  <si>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</si>
  <si>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</si>
  <si>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</si>
  <si>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</si>
  <si>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</si>
  <si>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</si>
  <si>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</si>
  <si>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</si>
  <si>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</si>
  <si>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</si>
  <si>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</si>
  <si>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</si>
  <si>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</si>
  <si>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</si>
  <si>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</si>
  <si>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</si>
  <si>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</si>
  <si>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</si>
  <si>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</si>
  <si>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</si>
  <si>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</si>
  <si>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</si>
  <si>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</si>
  <si>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</si>
  <si>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</si>
  <si>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</si>
  <si>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</si>
  <si>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</si>
  <si>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</si>
  <si>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</si>
  <si>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</si>
  <si>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</si>
  <si>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</si>
  <si>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</si>
  <si>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</si>
  <si>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</si>
  <si>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</si>
  <si>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</si>
  <si>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</si>
  <si>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</si>
  <si>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</si>
  <si>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</si>
  <si>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</si>
  <si>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</si>
  <si>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</si>
  <si>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</si>
  <si>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</si>
  <si>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</si>
  <si>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</si>
  <si>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</si>
  <si>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</si>
  <si>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</si>
  <si>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</si>
  <si>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</si>
  <si>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</si>
  <si>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</si>
  <si>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</si>
  <si>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</si>
  <si>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</si>
  <si>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</si>
  <si>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</si>
  <si>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</si>
  <si>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</si>
  <si>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</si>
  <si>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</si>
  <si>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</si>
  <si>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</si>
  <si>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</si>
  <si>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</si>
  <si>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</si>
  <si>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</si>
  <si>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</si>
  <si>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</si>
  <si>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</si>
  <si>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</si>
  <si>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</si>
  <si>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</si>
  <si>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</si>
  <si>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</si>
  <si>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</si>
  <si>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</si>
  <si>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</si>
  <si>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</si>
  <si>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</si>
  <si>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</si>
  <si>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</si>
  <si>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</si>
  <si>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</si>
  <si>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</si>
  <si>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</si>
  <si>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</si>
  <si>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</si>
  <si>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</si>
  <si>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</si>
  <si>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</si>
  <si>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</si>
  <si>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</si>
  <si>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</si>
  <si>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</si>
  <si>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</si>
  <si>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</si>
  <si>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</si>
  <si>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</si>
  <si>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</si>
  <si>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</si>
  <si>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</si>
  <si>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</si>
  <si>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</si>
  <si>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</si>
  <si>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</si>
  <si>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</si>
  <si>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</si>
  <si>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</si>
  <si>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</si>
  <si>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</si>
  <si>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</si>
  <si>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</si>
  <si>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</si>
  <si>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</si>
  <si>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</si>
  <si>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</si>
  <si>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</si>
  <si>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</si>
  <si>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</si>
  <si>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</si>
  <si>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</si>
  <si>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</si>
  <si>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</si>
  <si>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</si>
  <si>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</si>
  <si>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</si>
  <si>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</si>
  <si>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</si>
  <si>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</si>
  <si>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</si>
  <si>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</si>
  <si>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</si>
  <si>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</si>
  <si>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</si>
  <si>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</si>
  <si>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</si>
  <si>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</si>
  <si>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</si>
  <si>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</si>
  <si>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</si>
  <si>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</si>
  <si>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</si>
  <si>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</si>
  <si>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</si>
  <si>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</si>
  <si>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</si>
  <si>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</si>
  <si>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</si>
  <si>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</si>
  <si>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</si>
  <si>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</si>
  <si>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</si>
  <si>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</si>
  <si>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</si>
  <si>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</si>
  <si>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</si>
  <si>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</si>
  <si>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</si>
  <si>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</si>
  <si>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</si>
  <si>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</si>
  <si>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</si>
  <si>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</si>
  <si>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</si>
  <si>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</si>
  <si>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</si>
  <si>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</si>
  <si>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</si>
  <si>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</si>
  <si>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</si>
  <si>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</si>
  <si>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</si>
  <si>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</si>
  <si>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</si>
  <si>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</si>
  <si>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</si>
  <si>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</si>
  <si>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</si>
  <si>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</si>
  <si>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</si>
  <si>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</si>
  <si>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</si>
  <si>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</si>
  <si>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</si>
  <si>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</si>
  <si>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</si>
  <si>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</si>
  <si>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</si>
  <si>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</si>
  <si>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</si>
  <si>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</si>
  <si>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</si>
  <si>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</si>
  <si>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</si>
  <si>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</si>
  <si>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</si>
  <si>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</si>
  <si>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</si>
  <si>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</si>
  <si>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</si>
  <si>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</si>
  <si>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</si>
  <si>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</si>
  <si>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</si>
  <si>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</si>
  <si>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</si>
  <si>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</si>
  <si>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</si>
  <si>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</si>
  <si>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</si>
  <si>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</si>
  <si>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</si>
  <si>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</si>
  <si>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</si>
  <si>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</si>
  <si>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</si>
  <si>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</si>
  <si>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</si>
  <si>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</si>
  <si>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</si>
  <si>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</si>
  <si>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</si>
  <si>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</si>
  <si>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</si>
  <si>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</si>
  <si>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</si>
  <si>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</si>
  <si>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</si>
  <si>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</si>
  <si>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</si>
  <si>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</si>
  <si>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</si>
  <si>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</si>
  <si>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</si>
  <si>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</si>
  <si>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</si>
  <si>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</si>
  <si>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</si>
  <si>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</si>
  <si>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</si>
  <si>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</si>
  <si>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</si>
  <si>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</si>
  <si>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</si>
  <si>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</si>
  <si>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</si>
  <si>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</si>
  <si>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</si>
  <si>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</si>
  <si>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</si>
  <si>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</si>
  <si>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</si>
  <si>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</si>
  <si>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</si>
  <si>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</si>
  <si>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</si>
  <si>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</si>
  <si>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</si>
  <si>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</si>
  <si>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</si>
  <si>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</si>
  <si>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</si>
  <si>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</si>
  <si>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</si>
  <si>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</si>
  <si>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</si>
  <si>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</si>
  <si>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</si>
  <si>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</si>
  <si>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</si>
  <si>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</si>
  <si>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</si>
  <si>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</si>
  <si>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</si>
  <si>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</si>
  <si>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</si>
  <si>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</si>
  <si>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</si>
  <si>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</si>
  <si>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</si>
  <si>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</si>
  <si>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</si>
  <si>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</si>
  <si>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</si>
  <si>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</si>
  <si>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</si>
  <si>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</si>
  <si>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</si>
  <si>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</si>
  <si>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</si>
  <si>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</si>
  <si>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</si>
  <si>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</si>
  <si>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</si>
  <si>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</si>
  <si>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</si>
  <si>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</si>
  <si>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</si>
  <si>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</si>
  <si>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</si>
  <si>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</si>
  <si>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</si>
  <si>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</si>
  <si>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</si>
  <si>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</si>
  <si>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</si>
  <si>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</si>
  <si>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</si>
  <si>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</si>
  <si>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</si>
  <si>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</si>
  <si>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</si>
  <si>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</si>
  <si>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</si>
  <si>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</si>
  <si>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</si>
  <si>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</si>
  <si>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</si>
  <si>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</si>
  <si>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</si>
  <si>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</si>
  <si>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</si>
  <si>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</si>
  <si>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</si>
  <si>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</si>
  <si>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</si>
  <si>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</si>
  <si>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</si>
  <si>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</si>
  <si>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</si>
  <si>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</si>
  <si>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</si>
  <si>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</si>
  <si>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</si>
  <si>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</si>
  <si>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</si>
  <si>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</si>
  <si>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</si>
  <si>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</si>
  <si>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</si>
  <si>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</si>
  <si>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</si>
  <si>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</si>
  <si>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</si>
  <si>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</si>
  <si>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</si>
  <si>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</si>
  <si>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</si>
  <si>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</si>
  <si>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</si>
  <si>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</si>
  <si>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</si>
  <si>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</si>
  <si>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</si>
  <si>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</si>
  <si>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</si>
  <si>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</si>
  <si>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</si>
  <si>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</si>
  <si>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</si>
  <si>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</si>
  <si>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</si>
  <si>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</si>
  <si>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</si>
  <si>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</si>
  <si>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</si>
  <si>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</si>
  <si>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</si>
  <si>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</si>
  <si>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</si>
  <si>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</si>
  <si>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</si>
  <si>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</si>
  <si>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</si>
  <si>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</si>
  <si>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</si>
  <si>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</si>
  <si>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</si>
  <si>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</si>
  <si>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</si>
  <si>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</si>
  <si>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</si>
  <si>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</si>
  <si>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</si>
  <si>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</si>
  <si>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</si>
  <si>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</si>
  <si>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</si>
  <si>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</si>
  <si>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</si>
  <si>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</si>
  <si>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</si>
  <si>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</si>
  <si>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</si>
  <si>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</si>
  <si>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</si>
  <si>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</si>
  <si>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</si>
  <si>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</si>
  <si>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</si>
  <si>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</si>
  <si>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</si>
  <si>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</si>
  <si>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</si>
  <si>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</si>
  <si>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</si>
  <si>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</si>
  <si>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</si>
  <si>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</si>
  <si>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</si>
  <si>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</si>
  <si>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</si>
  <si>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</si>
  <si>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</si>
  <si>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</si>
  <si>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</si>
  <si>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</si>
  <si>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</si>
  <si>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</si>
  <si>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</si>
  <si>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</si>
  <si>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</si>
  <si>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</si>
  <si>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</si>
  <si>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</si>
  <si>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</si>
  <si>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</si>
  <si>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</si>
  <si>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</si>
  <si>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</si>
  <si>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</si>
  <si>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</si>
  <si>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</si>
  <si>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</si>
  <si>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</si>
  <si>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</si>
  <si>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</si>
  <si>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</si>
  <si>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</si>
  <si>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</si>
  <si>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</si>
  <si>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</si>
  <si>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</si>
  <si>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</si>
  <si>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</si>
  <si>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</si>
  <si>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</si>
  <si>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</si>
  <si>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</si>
  <si>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</si>
  <si>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</si>
  <si>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</si>
  <si>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</si>
  <si>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</si>
  <si>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</si>
  <si>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</si>
  <si>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</si>
  <si>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</si>
  <si>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</si>
  <si>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</si>
  <si>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</si>
  <si>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</si>
  <si>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</si>
  <si>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</si>
  <si>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</si>
  <si>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</si>
  <si>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</si>
  <si>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</si>
  <si>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</si>
  <si>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</si>
  <si>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</si>
  <si>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</si>
  <si>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</si>
  <si>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</si>
  <si>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</si>
  <si>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</si>
  <si>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</si>
  <si>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</si>
  <si>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</si>
  <si>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</si>
  <si>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</si>
  <si>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</si>
  <si>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</si>
  <si>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</si>
  <si>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</si>
  <si>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</si>
  <si>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</si>
  <si>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</si>
  <si>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</si>
  <si>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</si>
  <si>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</si>
  <si>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</si>
  <si>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</si>
  <si>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</si>
  <si>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</si>
  <si>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</si>
  <si>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</si>
  <si>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</si>
  <si>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</si>
  <si>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</si>
  <si>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</si>
  <si>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</si>
  <si>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</si>
  <si>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</si>
  <si>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</si>
  <si>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</si>
  <si>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</si>
  <si>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</si>
  <si>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</si>
  <si>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</si>
  <si>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</si>
  <si>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</si>
  <si>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</si>
  <si>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</si>
  <si>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</si>
  <si>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</si>
  <si>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</si>
  <si>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</si>
  <si>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</si>
  <si>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</si>
  <si>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</si>
  <si>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</si>
  <si>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</si>
  <si>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</si>
  <si>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</si>
  <si>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</si>
  <si>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</si>
  <si>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</si>
  <si>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</si>
  <si>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</si>
  <si>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</si>
  <si>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</si>
  <si>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</si>
  <si>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</si>
  <si>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</si>
  <si>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</si>
  <si>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</si>
  <si>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</si>
  <si>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</si>
  <si>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</si>
  <si>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</si>
  <si>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</si>
  <si>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</si>
  <si>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</si>
  <si>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</si>
  <si>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</si>
  <si>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</si>
  <si>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</si>
  <si>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</si>
  <si>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</si>
  <si>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</si>
  <si>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</si>
  <si>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</si>
  <si>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</si>
  <si>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</si>
  <si>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</si>
  <si>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</si>
  <si>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</si>
  <si>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</si>
  <si>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</si>
  <si>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</si>
  <si>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</si>
  <si>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</si>
  <si>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</si>
  <si>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</si>
  <si>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</si>
  <si>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</si>
  <si>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</si>
  <si>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</si>
  <si>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</si>
  <si>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</si>
  <si>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</si>
  <si>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</si>
  <si>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</si>
  <si>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</si>
  <si>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</si>
  <si>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</si>
  <si>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</si>
  <si>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</si>
  <si>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</si>
  <si>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</si>
  <si>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</si>
  <si>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</si>
  <si>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</si>
  <si>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</si>
  <si>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</si>
  <si>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</si>
  <si>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</si>
  <si>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</si>
  <si>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</si>
  <si>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</si>
  <si>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</si>
  <si>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</si>
  <si>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</si>
  <si>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</si>
  <si>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</si>
  <si>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</si>
  <si>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</si>
  <si>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</si>
  <si>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</si>
  <si>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</si>
  <si>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</si>
  <si>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</si>
  <si>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</si>
  <si>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</si>
  <si>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</si>
  <si>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</si>
  <si>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</si>
  <si>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</si>
  <si>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</si>
  <si>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</si>
  <si>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</si>
  <si>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</si>
  <si>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</si>
  <si>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</si>
  <si>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</si>
  <si>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</si>
  <si>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</si>
  <si>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</si>
  <si>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</si>
  <si>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</si>
  <si>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</si>
  <si>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</si>
  <si>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</si>
  <si>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</si>
  <si>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</si>
  <si>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</si>
  <si>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</si>
  <si>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</si>
  <si>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</si>
  <si>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</si>
  <si>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</si>
  <si>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</si>
  <si>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</si>
  <si>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</si>
  <si>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</si>
  <si>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</si>
  <si>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</si>
  <si>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</si>
  <si>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</si>
  <si>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</si>
  <si>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</si>
  <si>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</si>
  <si>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</si>
  <si>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</si>
  <si>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</si>
  <si>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</si>
  <si>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</si>
  <si>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</si>
  <si>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</si>
  <si>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</si>
  <si>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</si>
  <si>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</si>
  <si>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</si>
  <si>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</si>
  <si>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</si>
  <si>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</si>
  <si>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</si>
  <si>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</si>
  <si>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</si>
  <si>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</si>
  <si>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</si>
  <si>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</si>
  <si>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</si>
  <si>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</si>
  <si>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</si>
  <si>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</si>
  <si>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</si>
  <si>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</si>
  <si>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</si>
  <si>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</si>
  <si>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</si>
  <si>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</si>
  <si>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</si>
  <si>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</si>
  <si>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</si>
  <si>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</si>
  <si>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</si>
  <si>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</si>
  <si>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</si>
  <si>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</si>
  <si>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</si>
  <si>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</si>
  <si>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</si>
  <si>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</si>
  <si>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</si>
  <si>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</si>
  <si>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</si>
  <si>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</si>
  <si>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</si>
  <si>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</si>
  <si>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</si>
  <si>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</si>
  <si>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</si>
  <si>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</si>
  <si>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</si>
  <si>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</si>
  <si>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</si>
  <si>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</si>
  <si>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</si>
  <si>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</si>
  <si>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</si>
  <si>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</si>
  <si>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</si>
  <si>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</si>
  <si>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</si>
  <si>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</si>
  <si>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</si>
  <si>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</si>
  <si>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</si>
  <si>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</si>
  <si>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</si>
  <si>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</si>
  <si>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</si>
  <si>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</si>
  <si>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</si>
  <si>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</si>
  <si>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</si>
  <si>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</si>
  <si>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</si>
  <si>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</si>
  <si>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</si>
  <si>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</si>
  <si>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</si>
  <si>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</si>
  <si>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</si>
  <si>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</si>
  <si>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</si>
  <si>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</si>
  <si>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</si>
  <si>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</si>
  <si>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</si>
  <si>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</si>
  <si>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</si>
  <si>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</si>
  <si>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</si>
  <si>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</si>
  <si>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</si>
  <si>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</si>
  <si>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</si>
  <si>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</si>
  <si>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</si>
  <si>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</si>
  <si>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</si>
  <si>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</si>
  <si>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</si>
  <si>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</si>
  <si>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</si>
  <si>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</si>
  <si>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</si>
  <si>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</si>
  <si>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</si>
  <si>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</si>
  <si>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</si>
  <si>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</si>
  <si>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</si>
  <si>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</si>
  <si>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</si>
  <si>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</si>
  <si>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</si>
  <si>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</si>
  <si>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</si>
  <si>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</si>
  <si>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</si>
  <si>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</si>
  <si>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</si>
  <si>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</si>
  <si>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</si>
  <si>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</si>
  <si>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</si>
  <si>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</si>
  <si>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</si>
  <si>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</si>
  <si>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</si>
  <si>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</si>
  <si>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</si>
  <si>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</si>
  <si>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</si>
  <si>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</si>
  <si>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</si>
  <si>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</si>
  <si>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</si>
  <si>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</si>
  <si>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</si>
  <si>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</si>
  <si>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</si>
  <si>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</si>
  <si>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</si>
  <si>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</si>
  <si>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</si>
  <si>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</si>
  <si>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</si>
  <si>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</si>
  <si>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</si>
  <si>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</si>
  <si>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</si>
  <si>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</si>
  <si>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</si>
  <si>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</si>
  <si>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</si>
  <si>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</si>
  <si>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</si>
  <si>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</si>
  <si>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</si>
  <si>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</si>
  <si>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</si>
  <si>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</si>
  <si>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</si>
  <si>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</si>
  <si>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</si>
  <si>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</si>
  <si>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</si>
  <si>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</si>
  <si>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</si>
  <si>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</si>
  <si>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</si>
  <si>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</si>
  <si>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</si>
  <si>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</si>
  <si>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</si>
  <si>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</si>
  <si>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</si>
  <si>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</si>
  <si>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</si>
  <si>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</si>
  <si>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</si>
  <si>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</si>
  <si>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</si>
  <si>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</si>
  <si>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</si>
  <si>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</si>
  <si>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</si>
  <si>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</si>
  <si>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</si>
  <si>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</si>
  <si>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</si>
  <si>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</si>
  <si>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</si>
  <si>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</si>
  <si>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</si>
  <si>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</si>
  <si>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</si>
  <si>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</si>
  <si>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</si>
  <si>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</si>
  <si>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</si>
  <si>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</si>
  <si>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</si>
  <si>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</si>
  <si>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</si>
  <si>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</si>
  <si>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</si>
  <si>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</si>
  <si>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</si>
  <si>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</si>
  <si>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</si>
  <si>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</si>
  <si>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</si>
  <si>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</si>
  <si>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</si>
  <si>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</si>
  <si>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</si>
  <si>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</si>
  <si>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</si>
  <si>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</si>
  <si>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</si>
  <si>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</si>
  <si>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</si>
  <si>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</si>
  <si>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</si>
  <si>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</si>
  <si>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</si>
  <si>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</si>
  <si>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</si>
  <si>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</si>
  <si>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</si>
  <si>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</si>
  <si>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</si>
  <si>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</si>
  <si>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</si>
  <si>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</si>
  <si>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</si>
  <si>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</si>
  <si>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</si>
  <si>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</si>
  <si>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</si>
  <si>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</si>
  <si>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</si>
  <si>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</si>
  <si>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</si>
  <si>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</si>
  <si>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</si>
  <si>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</si>
  <si>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</si>
  <si>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</si>
  <si>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</si>
  <si>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</si>
  <si>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</si>
  <si>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</si>
  <si>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</si>
  <si>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</si>
  <si>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</si>
  <si>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</si>
  <si>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</si>
  <si>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</si>
  <si>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</si>
  <si>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</si>
  <si>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</si>
  <si>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</si>
  <si>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</si>
  <si>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</si>
  <si>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</si>
  <si>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</si>
  <si>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</si>
  <si>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</si>
  <si>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</si>
  <si>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</si>
  <si>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</si>
  <si>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</si>
  <si>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</si>
  <si>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</si>
  <si>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</si>
  <si>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</si>
  <si>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</si>
  <si>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</si>
  <si>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</si>
  <si>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</si>
  <si>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</si>
  <si>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</si>
  <si>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</si>
  <si>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</si>
  <si>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</si>
  <si>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</si>
  <si>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</si>
  <si>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</si>
  <si>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</si>
  <si>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</si>
  <si>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</si>
  <si>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</si>
  <si>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</si>
  <si>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</si>
  <si>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</si>
  <si>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</si>
  <si>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</si>
  <si>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</si>
  <si>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</si>
  <si>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</si>
  <si>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</si>
  <si>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</si>
  <si>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</si>
  <si>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</si>
  <si>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</si>
  <si>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</si>
  <si>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</si>
  <si>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</si>
  <si>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</si>
  <si>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</si>
  <si>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</si>
  <si>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</si>
  <si>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</si>
  <si>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</si>
  <si>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</si>
  <si>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</si>
  <si>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</si>
  <si>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</si>
  <si>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</si>
  <si>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</si>
  <si>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</si>
  <si>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</si>
  <si>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</si>
  <si>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</si>
  <si>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</si>
  <si>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</si>
  <si>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</si>
  <si>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</si>
  <si>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</si>
  <si>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</si>
  <si>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</si>
  <si>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</si>
  <si>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</si>
  <si>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</si>
  <si>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</si>
  <si>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</si>
  <si>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</si>
  <si>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</si>
  <si>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</si>
  <si>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</si>
  <si>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</si>
  <si>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</si>
  <si>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</si>
  <si>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</si>
  <si>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</si>
  <si>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</si>
  <si>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</si>
  <si>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</si>
  <si>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</si>
  <si>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</si>
  <si>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</si>
  <si>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</si>
  <si>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</si>
  <si>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</si>
  <si>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</si>
  <si>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</si>
  <si>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</si>
  <si>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</si>
  <si>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</si>
  <si>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</si>
  <si>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</si>
  <si>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</si>
  <si>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</si>
  <si>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</si>
  <si>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</si>
  <si>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</si>
  <si>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</si>
  <si>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</si>
  <si>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</si>
  <si>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</si>
  <si>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</si>
  <si>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</si>
  <si>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</si>
  <si>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</si>
  <si>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</si>
  <si>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</si>
  <si>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</si>
  <si>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</si>
  <si>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</si>
  <si>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</si>
  <si>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</si>
  <si>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</si>
  <si>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</si>
  <si>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</si>
  <si>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</si>
  <si>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</si>
  <si>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</si>
  <si>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</si>
  <si>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</si>
  <si>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</si>
  <si>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</si>
  <si>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</si>
  <si>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</si>
  <si>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</si>
  <si>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</si>
  <si>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</si>
  <si>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</si>
  <si>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</si>
  <si>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</si>
  <si>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</si>
  <si>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</si>
  <si>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</si>
  <si>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</si>
  <si>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</si>
  <si>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</si>
  <si>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</si>
  <si>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</si>
  <si>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</si>
  <si>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</si>
  <si>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</si>
  <si>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</si>
  <si>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</si>
  <si>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</si>
  <si>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</si>
  <si>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</si>
  <si>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</si>
  <si>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</si>
  <si>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</si>
  <si>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</si>
  <si>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</si>
  <si>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</si>
  <si>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</si>
  <si>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</si>
  <si>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</si>
  <si>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</si>
  <si>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</si>
  <si>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</si>
  <si>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</si>
  <si>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</si>
  <si>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</si>
  <si>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</si>
  <si>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</si>
  <si>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</si>
  <si>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</si>
  <si>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</si>
  <si>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</si>
  <si>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</si>
  <si>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</si>
  <si>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</si>
  <si>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</si>
  <si>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</si>
  <si>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</si>
  <si>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</si>
  <si>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</si>
  <si>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</si>
  <si>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</si>
  <si>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</si>
  <si>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</si>
  <si>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</si>
  <si>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</si>
  <si>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</si>
  <si>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</si>
  <si>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</si>
  <si>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</si>
  <si>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</si>
  <si>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</si>
  <si>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</si>
  <si>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</si>
  <si>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</si>
  <si>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</si>
  <si>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</si>
  <si>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</si>
  <si>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</si>
  <si>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</si>
  <si>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</si>
  <si>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</si>
  <si>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</si>
  <si>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</si>
  <si>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</si>
  <si>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</si>
  <si>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</si>
  <si>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</si>
  <si>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</si>
  <si>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</si>
  <si>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</si>
  <si>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</si>
  <si>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</si>
  <si>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</si>
  <si>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</si>
  <si>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</si>
  <si>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</si>
  <si>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</si>
  <si>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</si>
  <si>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</si>
  <si>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</si>
  <si>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</si>
  <si>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</si>
  <si>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</si>
  <si>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</si>
  <si>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</si>
  <si>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</si>
  <si>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</si>
  <si>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</si>
  <si>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</si>
  <si>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</si>
  <si>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</si>
  <si>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</si>
  <si>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</si>
  <si>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</si>
  <si>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</si>
  <si>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</si>
  <si>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</si>
  <si>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</si>
  <si>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</si>
  <si>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</si>
  <si>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</si>
  <si>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</si>
  <si>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</si>
  <si>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</si>
  <si>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</si>
  <si>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</si>
  <si>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</si>
  <si>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</si>
  <si>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</si>
  <si>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</si>
  <si>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</si>
  <si>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</si>
  <si>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</si>
  <si>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</si>
  <si>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</si>
  <si>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</si>
  <si>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</si>
  <si>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</si>
  <si>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</si>
  <si>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</si>
  <si>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</si>
  <si>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</si>
  <si>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</si>
  <si>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</si>
  <si>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</si>
  <si>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</si>
  <si>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</si>
  <si>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</si>
  <si>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</si>
  <si>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</si>
  <si>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</si>
  <si>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</si>
  <si>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</si>
  <si>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</si>
  <si>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</si>
  <si>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</si>
  <si>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</si>
  <si>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</si>
  <si>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</si>
  <si>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</si>
  <si>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</si>
  <si>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</si>
  <si>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</si>
  <si>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</si>
  <si>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</si>
  <si>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</si>
  <si>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</si>
  <si>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</si>
  <si>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</si>
  <si>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</si>
  <si>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</si>
  <si>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</si>
  <si>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</si>
  <si>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</si>
  <si>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</si>
  <si>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</si>
  <si>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</si>
  <si>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</si>
  <si>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</si>
  <si>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</si>
  <si>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</si>
  <si>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</si>
  <si>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</si>
  <si>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</si>
  <si>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</si>
  <si>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</si>
  <si>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</si>
  <si>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</si>
  <si>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</si>
  <si>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</si>
  <si>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</si>
  <si>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</si>
  <si>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</si>
  <si>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</si>
  <si>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</si>
  <si>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</si>
  <si>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</si>
  <si>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</si>
  <si>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</si>
  <si>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</si>
  <si>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</si>
  <si>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</si>
  <si>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</si>
  <si>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</si>
  <si>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</si>
  <si>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</si>
  <si>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</si>
  <si>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</si>
  <si>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</si>
  <si>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</si>
  <si>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</si>
  <si>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</si>
  <si>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</si>
  <si>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</si>
  <si>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</si>
  <si>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</si>
  <si>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</si>
  <si>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</si>
  <si>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</si>
  <si>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</si>
  <si>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</si>
  <si>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</si>
  <si>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</si>
  <si>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</si>
  <si>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</si>
  <si>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</si>
  <si>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</si>
  <si>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</si>
  <si>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</si>
  <si>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</si>
  <si>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</si>
  <si>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</si>
  <si>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</si>
  <si>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</si>
  <si>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</si>
  <si>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</si>
  <si>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</si>
  <si>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</si>
  <si>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</si>
  <si>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</si>
  <si>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</si>
  <si>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</si>
  <si>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</si>
  <si>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</si>
  <si>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</si>
  <si>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</si>
  <si>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</si>
  <si>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</si>
  <si>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</si>
  <si>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</si>
  <si>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</si>
  <si>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</si>
  <si>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</si>
  <si>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</si>
  <si>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</si>
  <si>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</si>
  <si>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</si>
  <si>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</si>
  <si>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</si>
  <si>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</si>
  <si>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</si>
  <si>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</si>
  <si>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</si>
  <si>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</si>
  <si>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</si>
  <si>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</si>
  <si>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</si>
  <si>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</si>
  <si>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</si>
  <si>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</si>
  <si>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</si>
  <si>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</si>
  <si>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</si>
  <si>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</si>
  <si>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</si>
  <si>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</si>
  <si>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</si>
  <si>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</si>
  <si>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</si>
  <si>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</si>
  <si>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</si>
  <si>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</si>
  <si>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</si>
  <si>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</si>
  <si>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</si>
  <si>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</si>
  <si>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</si>
  <si>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</si>
  <si>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</si>
  <si>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</si>
  <si>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</si>
  <si>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</si>
  <si>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</si>
  <si>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</si>
  <si>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</si>
  <si>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</si>
  <si>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</si>
  <si>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</si>
  <si>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</si>
  <si>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</si>
  <si>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</si>
  <si>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</si>
  <si>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</si>
  <si>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</si>
  <si>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</si>
  <si>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</si>
  <si>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</si>
  <si>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</si>
  <si>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</si>
  <si>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</si>
  <si>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</si>
  <si>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</si>
  <si>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</si>
  <si>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</si>
  <si>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</si>
  <si>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</si>
  <si>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</si>
  <si>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</si>
  <si>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</si>
  <si>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</si>
  <si>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</si>
  <si>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</si>
  <si>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</si>
  <si>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</si>
  <si>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</si>
  <si>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</si>
  <si>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</si>
  <si>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</si>
  <si>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</si>
  <si>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</si>
  <si>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</si>
  <si>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</si>
  <si>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</si>
  <si>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</si>
  <si>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</si>
  <si>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</si>
  <si>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</si>
  <si>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</si>
  <si>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</si>
  <si>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</si>
  <si>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</si>
  <si>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</si>
  <si>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</si>
  <si>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</si>
  <si>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</si>
  <si>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</si>
  <si>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</si>
  <si>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</si>
  <si>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</si>
  <si>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</si>
  <si>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</si>
  <si>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</si>
  <si>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</si>
  <si>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</si>
  <si>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</si>
  <si>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</si>
  <si>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</si>
  <si>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</si>
  <si>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</si>
  <si>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</si>
  <si>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</si>
  <si>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</si>
  <si>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</si>
  <si>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</si>
  <si>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</si>
  <si>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</si>
  <si>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</si>
  <si>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</si>
  <si>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</si>
  <si>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</si>
  <si>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</si>
  <si>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</si>
  <si>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</si>
  <si>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</si>
  <si>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</si>
  <si>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</si>
  <si>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</si>
  <si>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</si>
  <si>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</si>
  <si>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</si>
  <si>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</si>
  <si>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</si>
  <si>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</si>
  <si>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</si>
  <si>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</si>
  <si>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</si>
  <si>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</si>
  <si>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</si>
  <si>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</si>
  <si>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</si>
  <si>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</si>
  <si>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</si>
  <si>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</si>
  <si>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</si>
  <si>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</si>
  <si>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</si>
  <si>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</si>
  <si>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</si>
  <si>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</si>
  <si>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</si>
  <si>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</si>
  <si>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</si>
  <si>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</si>
  <si>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</si>
  <si>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</si>
  <si>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</si>
  <si>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</si>
  <si>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</si>
  <si>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</si>
  <si>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</si>
  <si>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</si>
  <si>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</si>
  <si>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</si>
  <si>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</si>
  <si>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</si>
  <si>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</si>
  <si>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</si>
  <si>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</si>
  <si>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</si>
  <si>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</si>
  <si>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</si>
  <si>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</si>
  <si>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</si>
  <si>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</si>
  <si>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</si>
  <si>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</si>
  <si>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</si>
  <si>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</si>
  <si>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</si>
  <si>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</si>
  <si>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</si>
  <si>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</si>
  <si>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</si>
  <si>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</si>
  <si>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</si>
  <si>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</si>
  <si>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</si>
  <si>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</si>
  <si>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</si>
  <si>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</si>
  <si>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</si>
  <si>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</si>
  <si>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</si>
  <si>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</si>
  <si>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</si>
  <si>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</si>
  <si>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</si>
  <si>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</si>
  <si>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</si>
  <si>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</si>
  <si>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</si>
  <si>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</si>
  <si>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</si>
  <si>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</si>
  <si>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</si>
  <si>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</si>
  <si>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</si>
  <si>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</si>
  <si>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</si>
  <si>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</si>
  <si>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</si>
  <si>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</si>
  <si>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</si>
  <si>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</si>
  <si>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</si>
  <si>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</si>
  <si>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</si>
  <si>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</si>
  <si>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</si>
  <si>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</si>
  <si>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</si>
  <si>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</si>
  <si>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</si>
  <si>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</si>
  <si>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</si>
  <si>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</si>
  <si>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</si>
  <si>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</si>
  <si>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</si>
  <si>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</si>
  <si>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</si>
  <si>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</si>
  <si>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</si>
  <si>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</si>
  <si>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</si>
  <si>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</si>
  <si>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</si>
  <si>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</si>
  <si>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</si>
  <si>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</si>
  <si>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</si>
  <si>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</si>
  <si>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</si>
  <si>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</si>
  <si>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</si>
  <si>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</si>
  <si>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</si>
  <si>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</si>
  <si>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</si>
  <si>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</si>
  <si>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</si>
  <si>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</si>
  <si>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</si>
  <si>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</si>
  <si>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</si>
  <si>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</si>
  <si>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</si>
  <si>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</si>
  <si>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</si>
  <si>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</si>
  <si>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</si>
  <si>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</si>
  <si>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</si>
  <si>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</si>
  <si>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</si>
  <si>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</si>
  <si>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</si>
  <si>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</si>
  <si>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</si>
  <si>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</si>
  <si>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</si>
  <si>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</si>
  <si>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</si>
  <si>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</si>
  <si>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</si>
  <si>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</si>
  <si>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</si>
  <si>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</si>
  <si>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</si>
  <si>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</si>
  <si>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</si>
  <si>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</si>
  <si>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</si>
  <si>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</si>
  <si>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</si>
  <si>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</si>
  <si>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</si>
  <si>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</si>
  <si>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</si>
  <si>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</si>
  <si>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</si>
  <si>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</si>
  <si>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</si>
  <si>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</si>
  <si>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</si>
  <si>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</si>
  <si>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</si>
  <si>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</si>
  <si>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</si>
  <si>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</si>
  <si>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</si>
  <si>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</si>
  <si>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</si>
  <si>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</si>
  <si>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</si>
  <si>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</si>
  <si>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</si>
  <si>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</si>
  <si>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</si>
  <si>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</si>
  <si>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</si>
  <si>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</si>
  <si>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</si>
  <si>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</si>
  <si>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</si>
  <si>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</si>
  <si>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</si>
  <si>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</si>
  <si>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</si>
  <si>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</si>
  <si>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</si>
  <si>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</si>
  <si>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</si>
  <si>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</si>
  <si>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</si>
  <si>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</si>
  <si>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</si>
  <si>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</si>
  <si>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</si>
  <si>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</si>
  <si>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</si>
  <si>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</si>
  <si>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</si>
  <si>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</si>
  <si>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</si>
  <si>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</si>
  <si>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</si>
  <si>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</si>
  <si>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</si>
  <si>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</si>
  <si>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</si>
  <si>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</si>
  <si>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</si>
  <si>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</si>
  <si>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</si>
  <si>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</si>
  <si>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</si>
  <si>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</si>
  <si>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</si>
  <si>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</si>
  <si>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</si>
  <si>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</si>
  <si>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</si>
  <si>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</si>
  <si>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</si>
  <si>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</si>
  <si>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</si>
  <si>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</si>
  <si>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</si>
  <si>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</si>
  <si>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</si>
  <si>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</si>
  <si>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</si>
  <si>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</si>
  <si>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</si>
  <si>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</si>
  <si>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</si>
  <si>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</si>
  <si>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</si>
  <si>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</si>
  <si>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</si>
  <si>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</si>
  <si>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</si>
  <si>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</si>
  <si>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</si>
  <si>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</si>
  <si>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</si>
  <si>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</si>
  <si>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</si>
  <si>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</si>
  <si>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</si>
  <si>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</si>
  <si>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</si>
  <si>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</si>
  <si>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</si>
  <si>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</si>
  <si>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</si>
  <si>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</si>
  <si>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</si>
  <si>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</si>
  <si>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</si>
  <si>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</si>
  <si>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</si>
  <si>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</si>
  <si>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</si>
  <si>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</si>
  <si>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</si>
  <si>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</si>
  <si>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</si>
  <si>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</si>
  <si>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</si>
  <si>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</si>
  <si>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</si>
  <si>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</si>
  <si>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</si>
  <si>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</si>
  <si>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</si>
  <si>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</si>
  <si>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</si>
  <si>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</si>
  <si>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</si>
  <si>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</si>
  <si>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</si>
  <si>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</si>
  <si>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</si>
  <si>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</si>
  <si>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</si>
  <si>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</si>
  <si>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</si>
  <si>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</si>
  <si>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</si>
  <si>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</si>
  <si>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</si>
  <si>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</si>
  <si>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</si>
  <si>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</si>
  <si>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</si>
  <si>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</si>
  <si>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</si>
  <si>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</si>
  <si>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</si>
  <si>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</si>
  <si>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</si>
  <si>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</si>
  <si>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</si>
  <si>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</si>
  <si>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</si>
  <si>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</si>
  <si>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</si>
  <si>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</si>
  <si>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</si>
  <si>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</si>
  <si>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</si>
  <si>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</si>
  <si>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</si>
  <si>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</si>
  <si>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</si>
  <si>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</si>
  <si>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</si>
  <si>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</si>
  <si>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</si>
  <si>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</si>
  <si>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</si>
  <si>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</si>
  <si>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</si>
  <si>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</si>
  <si>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</si>
  <si>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</si>
  <si>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</si>
  <si>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</si>
  <si>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</si>
  <si>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</si>
  <si>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</si>
  <si>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</si>
  <si>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</si>
  <si>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</si>
  <si>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</si>
  <si>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</si>
  <si>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</si>
  <si>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</si>
  <si>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</si>
  <si>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</si>
  <si>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</si>
  <si>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</si>
  <si>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</si>
  <si>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</si>
  <si>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</si>
  <si>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</si>
  <si>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</si>
  <si>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</si>
  <si>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</si>
  <si>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</si>
  <si>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</si>
  <si>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</si>
  <si>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</si>
  <si>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</si>
  <si>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</si>
  <si>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</si>
  <si>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</si>
  <si>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</si>
  <si>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</si>
  <si>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</si>
  <si>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</si>
  <si>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</si>
  <si>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</si>
  <si>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</si>
  <si>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</si>
  <si>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</si>
  <si>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</si>
  <si>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</si>
  <si>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</si>
  <si>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</si>
  <si>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</si>
  <si>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</si>
  <si>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</si>
  <si>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</si>
  <si>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</si>
  <si>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</si>
  <si>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</si>
  <si>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</si>
  <si>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</si>
  <si>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</si>
  <si>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</si>
  <si>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</si>
  <si>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</si>
  <si>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</si>
  <si>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</si>
  <si>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</si>
  <si>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</si>
  <si>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</si>
  <si>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</si>
  <si>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</si>
  <si>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</si>
  <si>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</si>
  <si>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</si>
  <si>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</si>
  <si>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</si>
  <si>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</si>
  <si>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</si>
  <si>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</si>
  <si>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</si>
  <si>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</si>
  <si>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</si>
  <si>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</si>
  <si>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</si>
  <si>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</si>
  <si>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</si>
  <si>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</si>
  <si>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</si>
  <si>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</si>
  <si>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</si>
  <si>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</si>
  <si>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</si>
  <si>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</si>
  <si>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</si>
  <si>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</si>
  <si>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</si>
  <si>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</si>
  <si>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</si>
  <si>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</si>
  <si>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</si>
  <si>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</si>
  <si>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</si>
  <si>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</si>
  <si>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</si>
  <si>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</si>
  <si>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</si>
  <si>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</si>
  <si>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</si>
  <si>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</si>
  <si>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</si>
  <si>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</si>
  <si>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</si>
  <si>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</si>
  <si>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</si>
  <si>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</si>
  <si>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</si>
  <si>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</si>
  <si>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</si>
  <si>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</si>
  <si>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</si>
  <si>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</si>
  <si>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</si>
  <si>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</si>
  <si>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</si>
  <si>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</si>
  <si>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</si>
  <si>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</si>
  <si>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</si>
  <si>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</si>
  <si>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</si>
  <si>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</si>
  <si>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</si>
  <si>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</si>
  <si>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</si>
  <si>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</si>
  <si>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</si>
  <si>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</si>
  <si>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</si>
  <si>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</si>
  <si>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</si>
  <si>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</si>
  <si>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</si>
  <si>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</si>
  <si>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</si>
  <si>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</si>
  <si>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</si>
  <si>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</si>
  <si>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</si>
  <si>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</si>
  <si>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</si>
  <si>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</si>
  <si>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</si>
  <si>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</si>
  <si>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</si>
  <si>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</si>
  <si>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</si>
  <si>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</si>
  <si>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</si>
  <si>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</si>
  <si>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</si>
  <si>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</si>
  <si>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</si>
  <si>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</si>
  <si>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</si>
  <si>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</si>
  <si>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</si>
  <si>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</si>
  <si>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</si>
  <si>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</si>
  <si>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</si>
  <si>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</si>
  <si>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</si>
  <si>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</si>
  <si>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</si>
  <si>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</si>
  <si>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</si>
  <si>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</si>
  <si>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</si>
  <si>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</si>
  <si>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</si>
  <si>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</si>
  <si>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</si>
  <si>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</si>
  <si>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</si>
  <si>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</si>
  <si>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</si>
  <si>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</si>
  <si>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</si>
  <si>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</si>
  <si>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</si>
  <si>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</si>
  <si>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</si>
  <si>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</si>
  <si>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</si>
  <si>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</si>
  <si>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</si>
  <si>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</si>
  <si>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</si>
  <si>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</si>
  <si>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</si>
  <si>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</si>
  <si>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</si>
  <si>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</si>
  <si>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</si>
  <si>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</si>
  <si>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</si>
  <si>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</si>
  <si>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</si>
  <si>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</si>
  <si>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</si>
  <si>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</si>
  <si>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</si>
  <si>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</si>
  <si>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</si>
  <si>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</si>
  <si>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</si>
  <si>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</si>
  <si>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</si>
  <si>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</si>
  <si>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</si>
  <si>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</si>
  <si>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</si>
  <si>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</si>
  <si>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</si>
  <si>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</si>
  <si>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</si>
  <si>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</si>
  <si>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</si>
  <si>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</si>
  <si>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</si>
  <si>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</si>
  <si>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</si>
  <si>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</si>
  <si>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</si>
  <si>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</si>
  <si>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</si>
  <si>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</si>
  <si>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</si>
  <si>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</si>
  <si>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</si>
  <si>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</si>
  <si>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</si>
  <si>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</si>
  <si>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</si>
  <si>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</si>
  <si>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</si>
  <si>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</si>
  <si>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</si>
  <si>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</si>
  <si>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</si>
  <si>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</si>
  <si>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</si>
  <si>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</si>
  <si>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</si>
  <si>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</si>
  <si>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</si>
  <si>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</si>
  <si>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</si>
  <si>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</si>
  <si>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</si>
  <si>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</si>
  <si>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</si>
  <si>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</si>
  <si>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</si>
  <si>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</si>
  <si>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</si>
  <si>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</si>
  <si>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</si>
  <si>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</si>
  <si>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</si>
  <si>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</si>
  <si>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</si>
  <si>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</si>
  <si>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</si>
  <si>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</si>
  <si>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</si>
  <si>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</si>
  <si>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</si>
  <si>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</si>
  <si>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</si>
  <si>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</si>
  <si>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</si>
  <si>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</si>
  <si>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</si>
  <si>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</si>
  <si>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</si>
  <si>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</si>
  <si>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</si>
  <si>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</si>
  <si>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</si>
  <si>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</si>
  <si>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</si>
  <si>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</si>
  <si>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</si>
  <si>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</si>
  <si>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</si>
  <si>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</si>
  <si>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</si>
  <si>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</si>
  <si>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</si>
  <si>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</si>
  <si>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</si>
  <si>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</si>
  <si>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</si>
  <si>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</si>
  <si>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</si>
  <si>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</si>
  <si>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</si>
  <si>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</si>
  <si>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</si>
  <si>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</si>
  <si>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</si>
  <si>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</si>
  <si>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</si>
  <si>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</si>
  <si>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</si>
  <si>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</si>
  <si>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</si>
  <si>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</si>
  <si>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</si>
  <si>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</si>
  <si>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</si>
  <si>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</si>
  <si>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</si>
  <si>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</si>
  <si>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</si>
  <si>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</si>
  <si>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</si>
  <si>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</si>
  <si>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</si>
  <si>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</si>
  <si>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</si>
  <si>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</si>
  <si>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</si>
  <si>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</si>
  <si>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</si>
  <si>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</si>
  <si>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</si>
  <si>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</si>
  <si>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</si>
  <si>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</si>
  <si>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</si>
  <si>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</si>
  <si>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</si>
  <si>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</si>
  <si>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</si>
  <si>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</si>
  <si>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</si>
  <si>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</si>
  <si>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</si>
  <si>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</si>
  <si>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</si>
  <si>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</si>
  <si>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</si>
  <si>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</si>
  <si>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</si>
  <si>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</si>
  <si>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</si>
  <si>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</si>
  <si>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</si>
  <si>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</si>
  <si>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</si>
  <si>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</si>
  <si>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</si>
  <si>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</si>
  <si>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</si>
  <si>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</si>
  <si>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</si>
  <si>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</si>
  <si>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</si>
  <si>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</si>
  <si>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</si>
  <si>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</si>
  <si>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</si>
  <si>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</si>
  <si>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</si>
  <si>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</si>
  <si>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</si>
  <si>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</si>
  <si>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</si>
  <si>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</si>
  <si>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</si>
  <si>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</si>
  <si>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</si>
  <si>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</si>
  <si>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</si>
  <si>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</si>
  <si>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</si>
  <si>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</si>
  <si>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</si>
  <si>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</si>
  <si>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</si>
  <si>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</si>
  <si>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</si>
  <si>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</si>
  <si>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</si>
  <si>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</si>
  <si>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</si>
  <si>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</si>
  <si>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</si>
  <si>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</si>
  <si>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</si>
  <si>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</si>
  <si>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</si>
  <si>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</si>
  <si>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</si>
  <si>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</si>
  <si>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</si>
  <si>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</si>
  <si>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</si>
  <si>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</si>
  <si>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</si>
  <si>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</si>
  <si>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</si>
  <si>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</si>
  <si>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</si>
  <si>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</si>
  <si>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</si>
  <si>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</si>
  <si>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</si>
  <si>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</si>
  <si>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</si>
  <si>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</si>
  <si>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</si>
  <si>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</si>
  <si>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</si>
  <si>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</si>
  <si>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</si>
  <si>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</si>
  <si>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</si>
  <si>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</si>
  <si>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</si>
  <si>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</si>
  <si>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</si>
  <si>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</si>
  <si>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</si>
  <si>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</si>
  <si>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</si>
  <si>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</si>
  <si>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</si>
  <si>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</si>
  <si>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</si>
  <si>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</si>
  <si>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</si>
  <si>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</si>
  <si>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</si>
  <si>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</si>
  <si>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</si>
  <si>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</si>
  <si>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</si>
  <si>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</si>
  <si>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</si>
  <si>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</si>
  <si>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</si>
  <si>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</si>
  <si>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</si>
  <si>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</si>
  <si>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</si>
  <si>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</si>
  <si>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</si>
  <si>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</si>
  <si>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</si>
  <si>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</si>
  <si>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</si>
  <si>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</si>
  <si>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</si>
  <si>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</si>
  <si>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</si>
  <si>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</si>
  <si>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</si>
  <si>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</si>
  <si>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</si>
  <si>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</si>
  <si>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</si>
  <si>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</si>
  <si>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</si>
  <si>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</si>
  <si>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</si>
  <si>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</si>
  <si>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</si>
  <si>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</si>
  <si>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</si>
  <si>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</si>
  <si>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</si>
  <si>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</si>
  <si>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</si>
  <si>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</si>
  <si>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</si>
  <si>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</si>
  <si>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</si>
  <si>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</si>
  <si>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</si>
  <si>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</si>
  <si>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</si>
  <si>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</si>
  <si>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</si>
  <si>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</si>
  <si>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</si>
  <si>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</si>
  <si>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</si>
  <si>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</si>
  <si>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</si>
  <si>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</si>
  <si>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</si>
  <si>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</si>
  <si>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</si>
  <si>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</si>
  <si>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</si>
  <si>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</si>
  <si>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</si>
  <si>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</si>
  <si>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</si>
  <si>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</si>
  <si>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</si>
  <si>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</si>
  <si>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</si>
  <si>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</si>
  <si>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</si>
  <si>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</si>
  <si>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</si>
  <si>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</si>
  <si>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</si>
  <si>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</si>
  <si>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</si>
  <si>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</si>
  <si>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</si>
  <si>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</si>
  <si>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</si>
  <si>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</si>
  <si>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</si>
  <si>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</si>
  <si>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</si>
  <si>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</si>
  <si>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</si>
  <si>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</si>
  <si>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</si>
  <si>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</si>
  <si>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</si>
  <si>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</si>
  <si>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</si>
  <si>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</si>
  <si>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</si>
  <si>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</si>
  <si>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</si>
  <si>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</si>
  <si>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</si>
  <si>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</si>
  <si>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</si>
  <si>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</si>
  <si>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</si>
  <si>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</si>
  <si>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</si>
  <si>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</si>
  <si>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</si>
  <si>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</si>
  <si>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</si>
  <si>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</si>
  <si>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</si>
  <si>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</si>
  <si>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</si>
  <si>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</si>
  <si>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</si>
  <si>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</si>
  <si>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</si>
  <si>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</si>
  <si>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</si>
  <si>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</si>
  <si>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</si>
  <si>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</si>
  <si>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</si>
  <si>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</si>
  <si>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</si>
  <si>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</si>
  <si>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</si>
  <si>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</si>
  <si>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</si>
  <si>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</si>
  <si>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</si>
  <si>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</si>
  <si>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</si>
  <si>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</si>
  <si>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</si>
  <si>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</si>
  <si>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</si>
  <si>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</si>
  <si>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</si>
  <si>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</si>
  <si>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</si>
  <si>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</si>
  <si>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</si>
  <si>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</si>
  <si>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</si>
  <si>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</si>
  <si>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</si>
  <si>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</si>
  <si>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</si>
  <si>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</si>
  <si>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</si>
  <si>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</si>
  <si>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</si>
  <si>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</si>
  <si>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</si>
  <si>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</si>
  <si>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</si>
  <si>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</si>
  <si>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</si>
  <si>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</si>
  <si>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</si>
  <si>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</si>
  <si>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</si>
  <si>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</si>
  <si>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</si>
  <si>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</si>
  <si>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</si>
  <si>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</si>
  <si>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</si>
  <si>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</si>
  <si>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</si>
  <si>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</si>
  <si>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</si>
  <si>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</si>
  <si>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</si>
  <si>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</si>
  <si>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</si>
  <si>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</si>
  <si>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</si>
  <si>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</si>
  <si>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</si>
  <si>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</si>
  <si>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</si>
  <si>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</si>
  <si>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</si>
  <si>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</si>
  <si>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</si>
  <si>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</si>
  <si>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</si>
  <si>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</si>
  <si>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</si>
  <si>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</si>
  <si>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</si>
  <si>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</si>
  <si>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</si>
  <si>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</si>
  <si>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</si>
  <si>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</si>
  <si>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</si>
  <si>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</si>
  <si>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</si>
  <si>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</si>
  <si>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</si>
  <si>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</si>
  <si>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</si>
  <si>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</si>
  <si>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</si>
  <si>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</si>
  <si>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</si>
  <si>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</si>
  <si>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</si>
  <si>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</si>
  <si>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</si>
  <si>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</si>
  <si>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</si>
  <si>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</si>
  <si>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</si>
  <si>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</si>
  <si>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</si>
  <si>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</si>
  <si>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</si>
  <si>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</si>
  <si>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</si>
  <si>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</si>
  <si>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</si>
  <si>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</si>
  <si>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</si>
  <si>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</si>
  <si>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</si>
  <si>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</si>
  <si>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</si>
  <si>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</si>
  <si>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</si>
  <si>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</si>
  <si>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</si>
  <si>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</si>
  <si>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</si>
  <si>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</si>
  <si>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</si>
  <si>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</si>
  <si>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</si>
  <si>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</si>
  <si>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</si>
  <si>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</si>
  <si>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</si>
  <si>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</si>
  <si>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</si>
  <si>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</si>
  <si>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</si>
  <si>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</si>
  <si>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</si>
  <si>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</si>
  <si>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</si>
  <si>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</si>
  <si>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</si>
  <si>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</si>
  <si>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</si>
  <si>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</si>
  <si>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</si>
  <si>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</si>
  <si>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</si>
  <si>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</si>
  <si>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</si>
  <si>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</si>
  <si>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</si>
  <si>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</si>
  <si>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</si>
  <si>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</si>
  <si>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</si>
  <si>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</si>
  <si>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</si>
  <si>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</si>
  <si>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</si>
  <si>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</si>
  <si>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</si>
  <si>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</si>
  <si>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</si>
  <si>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</si>
  <si>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</si>
  <si>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</si>
  <si>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</si>
  <si>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</si>
  <si>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</si>
  <si>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</si>
  <si>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</si>
  <si>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</si>
  <si>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</si>
  <si>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</si>
  <si>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</si>
  <si>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</si>
  <si>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</si>
  <si>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</si>
  <si>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</si>
  <si>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</si>
  <si>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</si>
  <si>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</si>
  <si>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</si>
  <si>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</si>
  <si>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</si>
  <si>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</si>
  <si>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</si>
  <si>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</si>
  <si>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</si>
  <si>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</si>
  <si>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</si>
  <si>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</si>
  <si>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</si>
  <si>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</si>
  <si>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</si>
  <si>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</si>
  <si>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</si>
  <si>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</si>
  <si>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</si>
  <si>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</si>
  <si>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</si>
  <si>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</si>
  <si>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</si>
  <si>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</si>
  <si>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</si>
  <si>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</si>
  <si>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</si>
  <si>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</si>
  <si>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</si>
  <si>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</si>
  <si>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</si>
  <si>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</si>
  <si>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</si>
  <si>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</si>
  <si>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</si>
  <si>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</si>
  <si>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</si>
  <si>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</si>
  <si>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</si>
  <si>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</si>
  <si>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</si>
  <si>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</si>
  <si>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</si>
  <si>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</si>
  <si>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</si>
  <si>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</si>
  <si>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</si>
  <si>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</si>
  <si>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</si>
  <si>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</si>
  <si>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</si>
  <si>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</si>
  <si>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</si>
  <si>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</si>
  <si>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</si>
  <si>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</si>
  <si>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</si>
  <si>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</si>
  <si>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</si>
  <si>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</si>
  <si>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</si>
  <si>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</si>
  <si>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</si>
  <si>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</si>
  <si>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</si>
  <si>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</si>
  <si>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</si>
  <si>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</si>
  <si>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</si>
  <si>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</si>
  <si>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</si>
  <si>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</si>
  <si>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</si>
  <si>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</si>
  <si>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</si>
  <si>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</si>
  <si>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</si>
  <si>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</si>
  <si>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</si>
  <si>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</si>
  <si>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</si>
  <si>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</si>
  <si>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</si>
  <si>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</si>
  <si>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</si>
  <si>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</si>
  <si>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</si>
  <si>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</si>
  <si>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</si>
  <si>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</si>
  <si>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</si>
  <si>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</si>
  <si>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</si>
  <si>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</si>
  <si>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</si>
  <si>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</si>
  <si>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</si>
  <si>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</si>
  <si>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</si>
  <si>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</si>
  <si>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</si>
  <si>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</si>
  <si>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</si>
  <si>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</si>
  <si>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</si>
  <si>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</si>
  <si>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</si>
  <si>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</si>
  <si>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</si>
  <si>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</si>
  <si>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</si>
  <si>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</si>
  <si>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</si>
  <si>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</si>
  <si>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</si>
  <si>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</si>
  <si>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</si>
  <si>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</si>
  <si>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</si>
  <si>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</si>
  <si>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</si>
  <si>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</si>
  <si>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</si>
  <si>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</si>
  <si>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</si>
  <si>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</si>
  <si>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</si>
  <si>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</si>
  <si>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</si>
  <si>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</si>
  <si>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</si>
  <si>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</si>
  <si>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</si>
  <si>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</si>
  <si>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</si>
  <si>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</si>
  <si>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</si>
  <si>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</si>
  <si>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</si>
  <si>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</si>
  <si>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</si>
  <si>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</si>
  <si>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</si>
  <si>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</si>
  <si>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</si>
  <si>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</si>
  <si>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</si>
  <si>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</si>
  <si>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</si>
  <si>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</si>
  <si>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</si>
  <si>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</si>
  <si>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</si>
  <si>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</si>
  <si>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</si>
  <si>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</si>
  <si>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</si>
  <si>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</si>
  <si>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</si>
  <si>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</si>
  <si>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</si>
  <si>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</si>
  <si>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</si>
  <si>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</si>
  <si>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</si>
  <si>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</si>
  <si>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</si>
  <si>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</si>
  <si>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</si>
  <si>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</si>
  <si>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</si>
  <si>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</si>
  <si>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</si>
  <si>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</si>
  <si>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</si>
  <si>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</si>
  <si>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</si>
  <si>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</si>
  <si>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</si>
  <si>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</si>
  <si>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</si>
  <si>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</si>
  <si>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</si>
  <si>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</si>
  <si>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</si>
  <si>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</si>
  <si>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</si>
  <si>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</si>
  <si>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</si>
  <si>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</si>
  <si>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</si>
  <si>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</si>
  <si>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</si>
  <si>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</si>
  <si>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</si>
  <si>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</si>
  <si>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</si>
  <si>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</si>
  <si>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</si>
  <si>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</si>
  <si>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</si>
  <si>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</si>
  <si>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</si>
  <si>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</si>
  <si>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</si>
  <si>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</si>
  <si>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</si>
  <si>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</si>
  <si>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</si>
  <si>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</si>
  <si>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</si>
  <si>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</si>
  <si>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</si>
  <si>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</si>
  <si>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</si>
  <si>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</si>
  <si>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</si>
  <si>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</si>
  <si>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</si>
  <si>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</si>
  <si>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</si>
  <si>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</si>
  <si>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</si>
  <si>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</si>
  <si>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</si>
  <si>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</si>
  <si>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</si>
  <si>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</si>
  <si>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</si>
  <si>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</si>
  <si>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</si>
  <si>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</si>
  <si>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</si>
  <si>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</si>
  <si>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</si>
  <si>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</si>
  <si>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</si>
  <si>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</si>
  <si>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</si>
  <si>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</si>
  <si>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</si>
  <si>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</si>
  <si>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</si>
  <si>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</si>
  <si>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</si>
  <si>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</si>
  <si>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</si>
  <si>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</si>
  <si>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</si>
  <si>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</si>
  <si>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</si>
  <si>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</si>
  <si>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</si>
  <si>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</si>
  <si>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</si>
  <si>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</si>
  <si>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</si>
  <si>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</si>
  <si>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</si>
  <si>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</si>
  <si>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</si>
  <si>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</si>
  <si>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</si>
  <si>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</si>
  <si>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</si>
  <si>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</si>
  <si>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</si>
  <si>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</si>
  <si>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</si>
  <si>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</si>
  <si>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</si>
  <si>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</si>
  <si>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</si>
  <si>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</si>
  <si>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</si>
  <si>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</si>
  <si>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</si>
  <si>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</si>
  <si>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</si>
  <si>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</si>
  <si>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</si>
  <si>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</si>
  <si>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</si>
  <si>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</si>
  <si>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</si>
  <si>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</si>
  <si>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</si>
  <si>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</si>
  <si>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</si>
  <si>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</si>
  <si>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</si>
  <si>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</si>
  <si>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</si>
  <si>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</si>
  <si>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</si>
  <si>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</si>
  <si>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</si>
  <si>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</si>
  <si>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</si>
  <si>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</si>
  <si>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</si>
  <si>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</si>
  <si>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</si>
  <si>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</si>
  <si>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</si>
  <si>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</si>
  <si>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</si>
  <si>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</si>
  <si>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</si>
  <si>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</si>
  <si>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</si>
  <si>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</si>
  <si>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</si>
  <si>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</si>
  <si>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</si>
  <si>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</si>
  <si>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</si>
  <si>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</si>
  <si>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</si>
  <si>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</si>
  <si>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</si>
  <si>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</si>
  <si>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</si>
  <si>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</si>
  <si>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</si>
  <si>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</si>
  <si>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</si>
  <si>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</si>
  <si>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</si>
  <si>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</si>
  <si>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</si>
  <si>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</si>
  <si>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</si>
  <si>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</si>
  <si>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</si>
  <si>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</si>
  <si>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</si>
  <si>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</si>
  <si>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</si>
  <si>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</si>
  <si>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</si>
  <si>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</si>
  <si>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</si>
  <si>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</si>
  <si>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</si>
  <si>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</si>
  <si>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</si>
  <si>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</si>
  <si>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</si>
  <si>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</si>
  <si>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</si>
  <si>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</si>
  <si>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</si>
  <si>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</si>
  <si>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</si>
  <si>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</si>
  <si>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</si>
  <si>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</si>
  <si>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</si>
  <si>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</si>
  <si>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</si>
  <si>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</si>
  <si>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</si>
  <si>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</si>
  <si>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</si>
  <si>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</si>
  <si>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</si>
  <si>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</si>
  <si>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</si>
  <si>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</si>
  <si>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</si>
  <si>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</si>
  <si>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</si>
  <si>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</si>
  <si>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</si>
  <si>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</si>
  <si>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</si>
  <si>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</si>
  <si>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</si>
  <si>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</si>
  <si>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</si>
  <si>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</si>
  <si>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</si>
  <si>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</si>
  <si>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</si>
  <si>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</si>
  <si>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</si>
  <si>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</si>
  <si>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</si>
  <si>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</si>
  <si>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</si>
  <si>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</si>
  <si>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</si>
  <si>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</si>
  <si>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</si>
  <si>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</si>
  <si>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</si>
  <si>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</si>
  <si>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</si>
  <si>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</si>
  <si>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</si>
  <si>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</si>
  <si>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</si>
  <si>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</si>
  <si>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</si>
  <si>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</si>
  <si>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</si>
  <si>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</si>
  <si>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</si>
  <si>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</si>
  <si>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</si>
  <si>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</si>
  <si>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</si>
  <si>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</si>
  <si>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</si>
  <si>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</si>
  <si>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</si>
  <si>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</si>
  <si>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</si>
  <si>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</si>
  <si>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</si>
  <si>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</si>
  <si>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</si>
  <si>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</si>
  <si>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</si>
  <si>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</si>
  <si>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</si>
  <si>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</si>
  <si>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</si>
  <si>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</si>
  <si>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</si>
  <si>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</si>
  <si>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</si>
  <si>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</si>
  <si>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</si>
  <si>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</si>
  <si>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</si>
  <si>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</si>
  <si>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</si>
  <si>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</si>
  <si>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</si>
  <si>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</si>
  <si>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</si>
  <si>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</si>
  <si>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</si>
  <si>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</si>
  <si>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</si>
  <si>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</si>
  <si>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</si>
  <si>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</si>
  <si>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</si>
  <si>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</si>
  <si>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</si>
  <si>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</si>
  <si>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</si>
  <si>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</si>
  <si>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</si>
  <si>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</si>
  <si>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</si>
  <si>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</si>
  <si>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</si>
  <si>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</si>
  <si>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</si>
  <si>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</si>
  <si>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</si>
  <si>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</si>
  <si>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</si>
  <si>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</si>
  <si>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</si>
  <si>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</si>
  <si>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</si>
  <si>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</si>
  <si>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</si>
  <si>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</si>
  <si>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</si>
  <si>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</si>
  <si>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</si>
  <si>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</si>
  <si>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</si>
  <si>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</si>
  <si>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</si>
  <si>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</si>
  <si>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</si>
  <si>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</si>
  <si>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</si>
  <si>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</si>
  <si>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</si>
  <si>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</si>
  <si>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</si>
  <si>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</si>
  <si>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</si>
  <si>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</si>
  <si>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</si>
  <si>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</si>
  <si>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</si>
  <si>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</si>
  <si>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</si>
  <si>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</si>
  <si>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</si>
  <si>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</si>
  <si>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</si>
  <si>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</si>
  <si>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</si>
  <si>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</si>
  <si>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</si>
  <si>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</si>
  <si>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</si>
  <si>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</si>
  <si>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</si>
  <si>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</si>
  <si>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</si>
  <si>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</si>
  <si>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</si>
  <si>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</si>
  <si>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</si>
  <si>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</si>
  <si>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</si>
  <si>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</si>
  <si>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</si>
  <si>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</si>
  <si>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</si>
  <si>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</si>
  <si>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</si>
  <si>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</si>
  <si>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</si>
  <si>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</si>
  <si>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</si>
  <si>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</si>
  <si>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</si>
  <si>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</si>
  <si>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</si>
  <si>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</si>
  <si>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</si>
  <si>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</si>
  <si>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</si>
  <si>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</si>
  <si>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</si>
  <si>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</si>
  <si>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</si>
  <si>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</si>
  <si>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</si>
  <si>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</si>
  <si>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</si>
  <si>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</si>
  <si>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</si>
  <si>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</si>
  <si>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</si>
  <si>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</si>
  <si>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</si>
  <si>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</si>
  <si>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</si>
  <si>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</si>
  <si>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</si>
  <si>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</si>
  <si>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</si>
  <si>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</si>
  <si>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</si>
  <si>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</si>
  <si>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</si>
  <si>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</si>
  <si>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</si>
  <si>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</si>
  <si>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</si>
  <si>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</si>
  <si>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</si>
  <si>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</si>
  <si>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</si>
  <si>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</si>
  <si>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</si>
  <si>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</si>
  <si>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</si>
  <si>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</si>
  <si>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</si>
  <si>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</si>
  <si>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</si>
  <si>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</si>
  <si>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</si>
  <si>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</si>
  <si>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</si>
  <si>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</si>
  <si>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</si>
  <si>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</si>
  <si>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</si>
  <si>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</si>
  <si>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</si>
  <si>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</si>
  <si>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</si>
  <si>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</si>
  <si>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</si>
  <si>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</si>
  <si>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</si>
  <si>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</si>
  <si>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</si>
  <si>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</si>
  <si>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</si>
  <si>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</si>
  <si>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</si>
  <si>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</si>
  <si>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</si>
  <si>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</si>
  <si>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</si>
  <si>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</si>
  <si>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</si>
  <si>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</si>
  <si>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</si>
  <si>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</si>
  <si>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</si>
  <si>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</si>
  <si>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</si>
  <si>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</si>
  <si>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</si>
  <si>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</si>
  <si>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</si>
  <si>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</si>
  <si>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</si>
  <si>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</si>
  <si>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</si>
  <si>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</si>
  <si>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</si>
  <si>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</si>
  <si>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</si>
  <si>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</si>
  <si>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</si>
  <si>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</si>
  <si>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</si>
  <si>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</si>
  <si>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</si>
  <si>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</si>
  <si>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</si>
  <si>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</si>
  <si>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</si>
  <si>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</si>
  <si>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</si>
  <si>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</si>
  <si>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</si>
  <si>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</si>
  <si>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</si>
  <si>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</si>
  <si>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</si>
  <si>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</si>
  <si>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</si>
  <si>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</si>
  <si>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</si>
  <si>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</si>
  <si>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</si>
  <si>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</si>
  <si>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</si>
  <si>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</si>
  <si>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</si>
  <si>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</si>
  <si>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</si>
  <si>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</si>
  <si>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</si>
  <si>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</si>
  <si>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</si>
  <si>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</si>
  <si>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</si>
  <si>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</si>
  <si>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</si>
  <si>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</si>
  <si>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</si>
  <si>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</si>
  <si>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</si>
  <si>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</si>
  <si>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</si>
  <si>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</si>
  <si>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</si>
  <si>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</si>
  <si>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</si>
  <si>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</si>
  <si>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</si>
  <si>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</si>
  <si>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</si>
  <si>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</si>
  <si>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</si>
  <si>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</si>
  <si>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</si>
  <si>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</si>
  <si>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</si>
  <si>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</si>
  <si>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</si>
  <si>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</si>
  <si>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</si>
  <si>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</si>
  <si>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</si>
  <si>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</si>
  <si>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</si>
  <si>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</si>
  <si>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</si>
  <si>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</si>
  <si>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</si>
  <si>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</si>
  <si>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</si>
  <si>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</si>
  <si>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</si>
  <si>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</si>
  <si>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</si>
  <si>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</si>
  <si>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</si>
  <si>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</si>
  <si>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</si>
  <si>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</si>
  <si>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</si>
  <si>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</si>
  <si>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</si>
  <si>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</si>
  <si>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</si>
  <si>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</si>
  <si>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</si>
  <si>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</si>
  <si>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</si>
  <si>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</si>
  <si>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</si>
  <si>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</si>
  <si>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</si>
  <si>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</si>
  <si>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</si>
  <si>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</si>
  <si>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</si>
  <si>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</si>
  <si>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</si>
  <si>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</si>
  <si>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</si>
  <si>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</si>
  <si>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</si>
  <si>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</si>
  <si>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</si>
  <si>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</si>
  <si>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</si>
  <si>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</si>
  <si>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</si>
  <si>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</si>
  <si>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</si>
  <si>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</si>
  <si>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</si>
  <si>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</si>
  <si>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</si>
  <si>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</si>
  <si>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</si>
  <si>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</si>
  <si>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</si>
  <si>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</si>
  <si>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</si>
  <si>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</si>
  <si>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</si>
  <si>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</si>
  <si>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</si>
  <si>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</si>
  <si>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</si>
  <si>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</si>
  <si>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</si>
  <si>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</si>
  <si>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</si>
  <si>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</si>
  <si>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</si>
  <si>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</si>
  <si>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</si>
  <si>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</si>
  <si>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</si>
  <si>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</si>
  <si>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</si>
  <si>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</si>
  <si>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</si>
  <si>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</si>
  <si>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</si>
  <si>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</si>
  <si>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</si>
  <si>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</si>
  <si>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</si>
  <si>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</si>
  <si>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</si>
  <si>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</si>
  <si>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</si>
  <si>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</si>
  <si>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</si>
  <si>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</si>
  <si>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</si>
  <si>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</si>
  <si>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</si>
  <si>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</si>
  <si>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</si>
  <si>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</si>
  <si>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</si>
  <si>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</si>
  <si>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</si>
  <si>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</si>
  <si>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</si>
  <si>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</si>
  <si>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</si>
  <si>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</si>
  <si>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</si>
  <si>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</si>
  <si>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</si>
  <si>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</si>
  <si>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</si>
  <si>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</si>
  <si>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</si>
  <si>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</si>
  <si>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</si>
  <si>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</si>
  <si>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</si>
  <si>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</si>
  <si>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</si>
  <si>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</si>
  <si>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</si>
  <si>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</si>
  <si>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</si>
  <si>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</si>
  <si>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</si>
  <si>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</si>
  <si>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</si>
  <si>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</si>
  <si>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</si>
  <si>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</si>
  <si>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</si>
  <si>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</si>
  <si>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</si>
  <si>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</si>
  <si>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</si>
  <si>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</si>
  <si>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</si>
  <si>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</si>
  <si>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</si>
  <si>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</si>
  <si>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</si>
  <si>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</si>
  <si>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</si>
  <si>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</si>
  <si>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</si>
  <si>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</si>
  <si>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</si>
  <si>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</si>
  <si>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</si>
  <si>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</si>
  <si>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</si>
  <si>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</si>
  <si>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</si>
  <si>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</si>
  <si>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</si>
  <si>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</si>
  <si>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</si>
  <si>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</si>
  <si>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</si>
  <si>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</si>
  <si>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</si>
  <si>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</si>
  <si>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</si>
  <si>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</si>
  <si>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</si>
  <si>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</si>
  <si>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</si>
  <si>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</si>
  <si>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</si>
  <si>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</si>
  <si>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</si>
  <si>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</si>
  <si>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</si>
  <si>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</si>
  <si>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</si>
  <si>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</si>
  <si>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</si>
  <si>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</si>
  <si>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</si>
  <si>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</si>
  <si>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</si>
  <si>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</si>
  <si>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</si>
  <si>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</si>
  <si>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</si>
  <si>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</si>
  <si>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</si>
  <si>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</si>
  <si>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</si>
  <si>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</si>
  <si>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</si>
  <si>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</si>
  <si>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</si>
  <si>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</si>
  <si>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</si>
  <si>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</si>
  <si>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</si>
  <si>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</si>
  <si>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</si>
  <si>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</si>
  <si>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</si>
  <si>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</si>
  <si>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</si>
  <si>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</si>
  <si>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</si>
  <si>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</si>
  <si>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</si>
  <si>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</si>
  <si>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</si>
  <si>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</si>
  <si>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</si>
  <si>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</si>
  <si>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</si>
  <si>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</si>
  <si>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</si>
  <si>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</si>
  <si>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</si>
  <si>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</si>
  <si>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</si>
  <si>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</si>
  <si>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</si>
  <si>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</si>
  <si>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</si>
  <si>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</si>
  <si>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</si>
  <si>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</si>
  <si>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</si>
  <si>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</si>
  <si>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</si>
  <si>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</si>
  <si>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</si>
  <si>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</si>
  <si>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</si>
  <si>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</si>
  <si>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</si>
  <si>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</si>
  <si>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</si>
  <si>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</si>
  <si>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</si>
  <si>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</si>
  <si>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</si>
  <si>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</si>
  <si>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</si>
  <si>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</si>
  <si>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</si>
  <si>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</si>
  <si>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</si>
  <si>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</si>
  <si>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</si>
  <si>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</si>
  <si>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</si>
  <si>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</si>
  <si>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</si>
  <si>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</si>
  <si>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</si>
  <si>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</si>
  <si>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</si>
  <si>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</si>
  <si>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</si>
  <si>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</si>
  <si>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</si>
  <si>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</si>
  <si>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</si>
  <si>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</si>
  <si>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</si>
  <si>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</si>
  <si>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</si>
  <si>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</si>
  <si>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</si>
  <si>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</si>
  <si>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</si>
  <si>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</si>
  <si>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</si>
  <si>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</si>
  <si>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</si>
  <si>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</si>
  <si>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</si>
  <si>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</si>
  <si>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</si>
  <si>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</si>
  <si>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</si>
  <si>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</si>
  <si>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</si>
  <si>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</si>
  <si>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</si>
  <si>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</si>
  <si>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</si>
  <si>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</si>
  <si>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</si>
  <si>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</si>
  <si>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</si>
  <si>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</si>
  <si>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</si>
  <si>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</si>
  <si>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</si>
  <si>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</si>
  <si>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</si>
  <si>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</si>
  <si>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</si>
  <si>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</si>
  <si>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</si>
  <si>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</si>
  <si>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</si>
  <si>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</si>
  <si>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</si>
  <si>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</si>
  <si>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</si>
  <si>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</si>
  <si>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</si>
  <si>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</si>
  <si>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</si>
  <si>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</si>
  <si>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</si>
  <si>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</si>
  <si>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</si>
  <si>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</si>
  <si>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</si>
  <si>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</si>
  <si>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</si>
  <si>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</si>
  <si>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</si>
  <si>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</si>
  <si>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</si>
  <si>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</si>
  <si>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</si>
  <si>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</si>
  <si>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</si>
  <si>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</si>
  <si>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</si>
  <si>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</si>
  <si>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</si>
  <si>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</si>
  <si>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</si>
  <si>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</si>
  <si>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</si>
  <si>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</si>
  <si>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</si>
  <si>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</si>
  <si>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</si>
  <si>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</si>
  <si>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</si>
  <si>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</si>
  <si>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</si>
  <si>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</si>
  <si>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</si>
  <si>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</si>
  <si>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</si>
  <si>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</si>
  <si>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</si>
  <si>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</si>
  <si>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</si>
  <si>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</si>
  <si>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</si>
  <si>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</si>
  <si>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</si>
  <si>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</si>
  <si>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</si>
  <si>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</si>
  <si>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</si>
  <si>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</si>
  <si>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</si>
  <si>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</si>
  <si>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</si>
  <si>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</si>
  <si>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</si>
  <si>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</si>
  <si>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</si>
  <si>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</si>
  <si>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</si>
  <si>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</si>
  <si>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</si>
  <si>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</si>
  <si>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</si>
  <si>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</si>
  <si>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</si>
  <si>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</si>
  <si>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</si>
  <si>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</si>
  <si>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</si>
  <si>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</si>
  <si>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</si>
  <si>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</si>
  <si>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</si>
  <si>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</si>
  <si>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</si>
  <si>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</si>
  <si>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</si>
  <si>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</si>
  <si>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</si>
  <si>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</si>
  <si>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</si>
  <si>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</si>
  <si>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</si>
  <si>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</si>
  <si>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</si>
  <si>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</si>
  <si>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</si>
  <si>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</si>
  <si>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</si>
  <si>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</si>
  <si>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</si>
  <si>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</si>
  <si>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</si>
  <si>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</si>
  <si>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</si>
  <si>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</si>
  <si>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</si>
  <si>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</si>
  <si>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</si>
  <si>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</si>
  <si>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</si>
  <si>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</si>
  <si>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</si>
  <si>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</si>
  <si>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</si>
  <si>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</si>
  <si>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</si>
  <si>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</si>
  <si>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</si>
  <si>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</si>
  <si>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</si>
  <si>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</si>
  <si>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</si>
  <si>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</si>
  <si>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</si>
  <si>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</si>
  <si>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</si>
  <si>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</si>
  <si>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</si>
  <si>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</si>
  <si>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</si>
  <si>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</si>
  <si>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</si>
  <si>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</si>
  <si>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</si>
  <si>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</si>
  <si>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</si>
  <si>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</si>
  <si>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</si>
  <si>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</si>
  <si>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</si>
  <si>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</si>
  <si>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</si>
  <si>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</si>
  <si>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</si>
  <si>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</si>
  <si>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</si>
  <si>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</si>
  <si>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</si>
  <si>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</si>
  <si>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</si>
  <si>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</si>
  <si>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</si>
  <si>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</si>
  <si>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</si>
  <si>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</si>
  <si>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</si>
  <si>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</si>
  <si>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</si>
  <si>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</si>
  <si>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</si>
  <si>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</si>
  <si>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</si>
  <si>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</si>
  <si>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</si>
  <si>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</si>
  <si>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</si>
  <si>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</si>
  <si>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</si>
  <si>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</si>
  <si>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</si>
  <si>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</si>
  <si>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</si>
  <si>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</si>
  <si>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</si>
  <si>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</si>
  <si>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</si>
  <si>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</si>
  <si>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</si>
  <si>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</si>
  <si>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</si>
  <si>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</si>
  <si>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</si>
  <si>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</si>
  <si>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</si>
  <si>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</si>
  <si>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</si>
  <si>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</si>
  <si>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</si>
  <si>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</si>
  <si>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</si>
  <si>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</si>
  <si>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</si>
  <si>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</si>
  <si>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</si>
  <si>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</si>
  <si>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</si>
  <si>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</si>
  <si>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</si>
  <si>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</si>
  <si>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</si>
  <si>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</si>
  <si>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</si>
  <si>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</si>
  <si>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</si>
  <si>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</si>
  <si>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</si>
  <si>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</si>
  <si>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</si>
  <si>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</si>
  <si>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</si>
  <si>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</si>
  <si>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</si>
  <si>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</si>
  <si>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</si>
  <si>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</si>
  <si>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</si>
  <si>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</si>
  <si>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</si>
  <si>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</si>
  <si>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</si>
  <si>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</si>
  <si>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</si>
  <si>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</si>
  <si>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</si>
  <si>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</si>
  <si>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</si>
  <si>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</si>
  <si>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</si>
  <si>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</si>
  <si>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</si>
  <si>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</si>
  <si>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</si>
  <si>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</si>
  <si>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</si>
  <si>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</si>
  <si>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</si>
  <si>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</si>
  <si>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</si>
  <si>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</si>
  <si>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</si>
  <si>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</si>
  <si>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</si>
  <si>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</si>
  <si>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</si>
  <si>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</si>
  <si>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</si>
  <si>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</si>
  <si>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</si>
  <si>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</si>
  <si>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</si>
  <si>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</si>
  <si>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</si>
  <si>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</si>
  <si>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</si>
  <si>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</si>
  <si>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</si>
  <si>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</si>
  <si>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</si>
  <si>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</si>
  <si>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</si>
  <si>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</si>
  <si>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</si>
  <si>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</si>
  <si>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</si>
  <si>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</si>
  <si>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</si>
  <si>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</si>
  <si>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</si>
  <si>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</si>
  <si>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</si>
  <si>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</si>
  <si>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</si>
  <si>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</si>
  <si>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</si>
  <si>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</si>
  <si>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</si>
  <si>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</si>
  <si>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</si>
  <si>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</si>
  <si>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</si>
  <si>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</si>
  <si>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</si>
  <si>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</si>
  <si>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</si>
  <si>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</si>
  <si>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</si>
  <si>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</si>
  <si>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</si>
  <si>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</si>
  <si>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</si>
  <si>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</si>
  <si>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</si>
  <si>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</si>
  <si>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</si>
  <si>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</si>
  <si>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</si>
  <si>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</si>
  <si>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</si>
  <si>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</si>
  <si>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</si>
  <si>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</si>
  <si>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</si>
  <si>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</si>
  <si>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</si>
  <si>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</si>
  <si>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</si>
  <si>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</si>
  <si>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</si>
  <si>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</si>
  <si>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</si>
  <si>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</si>
  <si>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</si>
  <si>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</si>
  <si>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</si>
  <si>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</si>
  <si>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</si>
  <si>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</si>
  <si>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</si>
  <si>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</si>
  <si>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</si>
  <si>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</si>
  <si>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</si>
  <si>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</si>
  <si>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</si>
  <si>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</si>
  <si>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</si>
  <si>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</si>
  <si>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</si>
  <si>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</si>
  <si>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</si>
  <si>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</si>
  <si>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</si>
  <si>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</si>
  <si>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</si>
  <si>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</si>
  <si>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</si>
  <si>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</si>
  <si>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</si>
  <si>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</si>
  <si>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</si>
  <si>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</si>
  <si>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</si>
  <si>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</si>
  <si>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</si>
  <si>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</si>
  <si>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</si>
  <si>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</si>
  <si>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</si>
  <si>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</si>
  <si>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</si>
  <si>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</si>
  <si>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</si>
  <si>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</si>
  <si>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</si>
  <si>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</si>
  <si>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</si>
  <si>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</si>
  <si>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</si>
  <si>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</si>
  <si>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</si>
  <si>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</si>
  <si>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</si>
  <si>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</si>
  <si>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</si>
  <si>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</si>
  <si>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</si>
  <si>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</si>
  <si>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</si>
  <si>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</si>
  <si>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</si>
  <si>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</si>
  <si>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</si>
  <si>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</si>
  <si>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</si>
  <si>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</si>
  <si>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</si>
  <si>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</si>
  <si>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</si>
  <si>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</si>
  <si>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</si>
  <si>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</si>
  <si>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</si>
  <si>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</si>
  <si>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</si>
  <si>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</si>
  <si>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</si>
  <si>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</si>
  <si>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</si>
  <si>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</si>
  <si>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</si>
  <si>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</si>
  <si>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</si>
  <si>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</si>
  <si>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</si>
  <si>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</si>
  <si>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</si>
  <si>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</si>
  <si>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</si>
  <si>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</si>
  <si>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</si>
  <si>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</si>
  <si>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</si>
  <si>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</si>
  <si>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</si>
  <si>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</si>
  <si>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</si>
  <si>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</si>
  <si>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</si>
  <si>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</si>
  <si>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</si>
  <si>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</si>
  <si>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</si>
  <si>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</si>
  <si>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</si>
  <si>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</si>
  <si>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</si>
  <si>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</si>
  <si>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</si>
  <si>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</si>
  <si>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</si>
  <si>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</si>
  <si>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</si>
  <si>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</si>
  <si>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</si>
  <si>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</si>
  <si>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</si>
  <si>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</si>
  <si>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</si>
  <si>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</si>
  <si>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</si>
  <si>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</si>
  <si>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</si>
  <si>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</si>
  <si>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</si>
  <si>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</si>
  <si>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</si>
  <si>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</si>
  <si>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</si>
  <si>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</si>
  <si>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</si>
  <si>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</si>
  <si>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</si>
  <si>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</si>
  <si>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</si>
  <si>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</si>
  <si>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</si>
  <si>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</si>
  <si>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</si>
  <si>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</si>
  <si>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</si>
  <si>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</si>
  <si>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</si>
  <si>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</si>
  <si>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</si>
  <si>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</si>
  <si>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</si>
  <si>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</si>
  <si>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</si>
  <si>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</si>
  <si>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</si>
  <si>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</si>
  <si>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</si>
  <si>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</si>
  <si>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</si>
  <si>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</si>
  <si>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</si>
  <si>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</si>
  <si>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</si>
  <si>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</si>
  <si>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</si>
  <si>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</si>
  <si>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</si>
  <si>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</si>
  <si>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</si>
  <si>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</si>
  <si>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</si>
  <si>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</si>
  <si>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</si>
  <si>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</si>
  <si>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</si>
  <si>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</si>
  <si>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</si>
  <si>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</si>
  <si>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</si>
  <si>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</si>
  <si>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</si>
  <si>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</si>
  <si>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</si>
  <si>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</si>
  <si>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</si>
  <si>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</si>
  <si>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</si>
  <si>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</si>
  <si>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</si>
  <si>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</si>
  <si>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</si>
  <si>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</si>
  <si>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</si>
  <si>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</si>
  <si>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</si>
  <si>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</si>
  <si>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</si>
  <si>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</si>
  <si>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</si>
  <si>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</si>
  <si>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</si>
  <si>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</si>
  <si>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</si>
  <si>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</si>
  <si>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</si>
  <si>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</si>
  <si>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</si>
  <si>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</si>
  <si>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</si>
  <si>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</si>
  <si>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</si>
  <si>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</si>
  <si>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</si>
  <si>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</si>
  <si>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</si>
  <si>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</si>
  <si>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</si>
  <si>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</si>
  <si>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</si>
  <si>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</si>
  <si>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</si>
  <si>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</si>
  <si>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</si>
  <si>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</si>
  <si>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</si>
  <si>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</si>
  <si>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</si>
  <si>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</si>
  <si>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</si>
  <si>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</si>
  <si>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</si>
  <si>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</si>
  <si>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</si>
  <si>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</si>
  <si>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</si>
  <si>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</si>
  <si>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</si>
  <si>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</si>
  <si>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</si>
  <si>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</si>
  <si>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</si>
  <si>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</si>
  <si>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</si>
  <si>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</si>
  <si>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</si>
  <si>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</si>
  <si>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</si>
  <si>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</si>
  <si>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</si>
  <si>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</si>
  <si>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</si>
  <si>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</si>
  <si>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</si>
  <si>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</si>
  <si>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</si>
  <si>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</si>
  <si>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</si>
  <si>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</si>
  <si>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</si>
  <si>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</si>
  <si>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</si>
  <si>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</si>
  <si>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</si>
  <si>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</si>
  <si>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</si>
  <si>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</si>
  <si>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</si>
  <si>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</si>
  <si>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</si>
  <si>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</si>
  <si>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</si>
  <si>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</si>
  <si>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</si>
  <si>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</si>
  <si>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</si>
  <si>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</si>
  <si>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</si>
  <si>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</si>
  <si>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</si>
  <si>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</si>
  <si>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</si>
  <si>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</si>
  <si>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</si>
  <si>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</si>
  <si>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</si>
  <si>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</si>
  <si>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</si>
  <si>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</si>
  <si>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</si>
  <si>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</si>
  <si>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</si>
  <si>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</si>
  <si>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</si>
  <si>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</si>
  <si>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</si>
  <si>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</si>
  <si>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</si>
  <si>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</si>
  <si>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</si>
  <si>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</si>
  <si>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</si>
  <si>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</si>
  <si>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</si>
  <si>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</si>
  <si>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</si>
  <si>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</si>
  <si>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</si>
  <si>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</si>
  <si>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</si>
  <si>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</si>
  <si>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</si>
  <si>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</si>
  <si>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</si>
  <si>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</si>
  <si>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</si>
  <si>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</si>
  <si>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</si>
  <si>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</si>
  <si>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</si>
  <si>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</si>
  <si>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</si>
  <si>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</si>
  <si>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</si>
  <si>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</si>
  <si>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</si>
  <si>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</si>
  <si>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</si>
  <si>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</si>
  <si>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</si>
  <si>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</si>
  <si>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</si>
  <si>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</si>
  <si>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</si>
  <si>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</si>
  <si>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</si>
  <si>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</si>
  <si>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</si>
  <si>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</si>
  <si>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</si>
  <si>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</si>
  <si>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</si>
  <si>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</si>
  <si>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</si>
  <si>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</si>
  <si>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</si>
  <si>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</si>
  <si>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</si>
  <si>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</si>
  <si>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</si>
  <si>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</si>
  <si>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</si>
  <si>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</si>
  <si>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</si>
  <si>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</si>
  <si>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</si>
  <si>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</si>
  <si>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</si>
  <si>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</si>
  <si>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</si>
  <si>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</si>
  <si>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</si>
  <si>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</si>
  <si>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</si>
  <si>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</si>
  <si>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</si>
  <si>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</si>
  <si>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</si>
  <si>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</si>
  <si>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</si>
  <si>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</si>
  <si>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</si>
  <si>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</si>
  <si>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</si>
  <si>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</si>
  <si>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</si>
  <si>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</si>
  <si>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</si>
  <si>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</si>
  <si>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</si>
  <si>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</si>
  <si>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</si>
  <si>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</si>
  <si>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</si>
  <si>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</si>
  <si>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</si>
  <si>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</si>
  <si>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</si>
  <si>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</si>
  <si>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</si>
  <si>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</si>
  <si>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</si>
  <si>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</si>
  <si>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</si>
  <si>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</si>
  <si>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</si>
  <si>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</si>
  <si>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</si>
  <si>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</si>
  <si>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</si>
  <si>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</si>
  <si>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</si>
  <si>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</si>
  <si>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</si>
  <si>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</si>
  <si>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</si>
  <si>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</si>
  <si>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</si>
  <si>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</si>
  <si>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</si>
  <si>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</si>
  <si>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</si>
  <si>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</si>
  <si>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</si>
  <si>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</si>
  <si>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</si>
  <si>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</si>
  <si>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</si>
  <si>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</si>
  <si>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</si>
  <si>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</si>
  <si>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</si>
  <si>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</si>
  <si>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</si>
  <si>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</si>
  <si>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</si>
  <si>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</si>
  <si>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</si>
  <si>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</si>
  <si>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</si>
  <si>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</si>
  <si>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</si>
  <si>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</si>
  <si>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</si>
  <si>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</si>
  <si>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</si>
  <si>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</si>
  <si>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</si>
  <si>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</si>
  <si>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</si>
  <si>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</si>
  <si>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</si>
  <si>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</si>
  <si>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</si>
  <si>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</si>
  <si>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</si>
  <si>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</si>
  <si>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</si>
  <si>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</si>
  <si>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</si>
  <si>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</si>
  <si>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</si>
  <si>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</si>
  <si>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</si>
  <si>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</si>
  <si>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</si>
  <si>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</si>
  <si>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</si>
  <si>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</si>
  <si>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</si>
  <si>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</si>
  <si>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</si>
  <si>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</si>
  <si>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</si>
  <si>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</si>
  <si>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</si>
  <si>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</si>
  <si>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</si>
  <si>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</si>
  <si>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</si>
  <si>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</si>
  <si>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</si>
  <si>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</si>
  <si>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</si>
  <si>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</si>
  <si>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</si>
  <si>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</si>
  <si>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</si>
  <si>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</si>
  <si>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</si>
  <si>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</si>
  <si>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</si>
  <si>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</si>
  <si>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</si>
  <si>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</si>
  <si>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</si>
  <si>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</si>
  <si>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</si>
  <si>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</si>
  <si>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</si>
  <si>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</si>
  <si>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</si>
  <si>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</si>
  <si>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</si>
  <si>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</si>
  <si>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</si>
  <si>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</si>
  <si>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</si>
  <si>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</si>
  <si>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</si>
  <si>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</si>
  <si>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</si>
  <si>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</si>
  <si>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</si>
  <si>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</si>
  <si>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</si>
  <si>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</si>
  <si>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</si>
  <si>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</si>
  <si>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</si>
  <si>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</si>
  <si>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</si>
  <si>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</si>
  <si>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</si>
  <si>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</si>
  <si>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</si>
  <si>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</si>
  <si>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</si>
  <si>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</si>
  <si>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</si>
  <si>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</si>
  <si>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</si>
  <si>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</si>
  <si>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</si>
  <si>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</si>
  <si>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</si>
  <si>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</si>
  <si>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</si>
  <si>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</si>
  <si>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</si>
  <si>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</si>
  <si>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</si>
  <si>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</si>
  <si>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</si>
  <si>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</si>
  <si>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</si>
  <si>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</si>
  <si>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</si>
  <si>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</si>
  <si>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</si>
  <si>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</si>
  <si>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</si>
  <si>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</si>
  <si>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</si>
  <si>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</si>
  <si>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</si>
  <si>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</si>
  <si>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</si>
  <si>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</si>
  <si>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</si>
  <si>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</si>
  <si>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</si>
  <si>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</si>
  <si>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</si>
  <si>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</si>
  <si>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</si>
  <si>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</si>
  <si>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</si>
  <si>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</si>
  <si>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</si>
  <si>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</si>
  <si>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</si>
  <si>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</si>
  <si>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</si>
  <si>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</si>
  <si>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</si>
  <si>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</si>
  <si>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</si>
  <si>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</si>
  <si>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</si>
  <si>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</si>
  <si>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</si>
  <si>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</si>
  <si>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</si>
  <si>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</si>
  <si>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</si>
  <si>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</si>
  <si>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</si>
  <si>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</si>
  <si>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</si>
  <si>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</si>
  <si>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</si>
  <si>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</si>
  <si>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</si>
  <si>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</si>
  <si>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</si>
  <si>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</si>
  <si>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</si>
  <si>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</si>
  <si>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</si>
  <si>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</si>
  <si>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</si>
  <si>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</si>
  <si>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</si>
  <si>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</si>
  <si>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</si>
  <si>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</si>
  <si>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</si>
  <si>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</si>
  <si>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</si>
  <si>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</si>
  <si>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</si>
  <si>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</si>
  <si>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</si>
  <si>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</si>
  <si>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</si>
  <si>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</si>
  <si>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</si>
  <si>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</si>
  <si>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</si>
  <si>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</si>
  <si>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</si>
  <si>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</si>
  <si>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</si>
  <si>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</si>
  <si>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</si>
  <si>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</si>
  <si>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</si>
  <si>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</si>
  <si>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</si>
  <si>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</si>
  <si>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</si>
  <si>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</si>
  <si>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</si>
  <si>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</si>
  <si>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</si>
  <si>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</si>
  <si>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</si>
  <si>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</si>
  <si>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</si>
  <si>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</si>
  <si>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</si>
  <si>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</si>
  <si>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</si>
  <si>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</si>
  <si>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</si>
  <si>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</si>
  <si>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</si>
  <si>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</si>
  <si>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</si>
  <si>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</si>
  <si>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</si>
  <si>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</si>
  <si>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</si>
  <si>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</si>
  <si>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</si>
  <si>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</si>
  <si>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</si>
  <si>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</si>
  <si>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</si>
  <si>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</si>
  <si>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</si>
  <si>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</si>
  <si>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</si>
  <si>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</si>
  <si>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</si>
  <si>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</si>
  <si>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</si>
  <si>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</si>
  <si>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</si>
  <si>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</si>
  <si>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</si>
  <si>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</si>
  <si>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</si>
  <si>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</si>
  <si>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</si>
  <si>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</si>
  <si>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</si>
  <si>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</si>
  <si>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</si>
  <si>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</si>
  <si>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</si>
  <si>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</si>
  <si>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</si>
  <si>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</si>
  <si>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</si>
  <si>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</si>
  <si>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</si>
  <si>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</si>
  <si>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</si>
  <si>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</si>
  <si>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</si>
  <si>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</si>
  <si>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</si>
  <si>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</si>
  <si>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</si>
  <si>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</si>
  <si>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</si>
  <si>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</si>
  <si>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</si>
  <si>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</si>
  <si>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</si>
  <si>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</si>
  <si>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</si>
  <si>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</si>
  <si>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</si>
  <si>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</si>
  <si>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</si>
  <si>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</si>
  <si>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</si>
  <si>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</si>
  <si>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</si>
  <si>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</si>
  <si>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</si>
  <si>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</si>
  <si>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</si>
  <si>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</si>
  <si>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</si>
  <si>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</si>
  <si>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</si>
  <si>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</si>
  <si>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</si>
  <si>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</si>
  <si>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</si>
  <si>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</si>
  <si>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</si>
  <si>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</si>
  <si>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</si>
  <si>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</si>
  <si>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</si>
  <si>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</si>
  <si>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</si>
  <si>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</si>
  <si>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</si>
  <si>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</si>
  <si>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</si>
  <si>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</si>
  <si>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</si>
  <si>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</si>
  <si>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</si>
  <si>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</si>
  <si>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</si>
  <si>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</si>
  <si>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</si>
  <si>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</si>
  <si>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</si>
  <si>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</si>
  <si>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</si>
  <si>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</si>
  <si>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</si>
  <si>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</si>
  <si>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</si>
  <si>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</si>
  <si>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</si>
  <si>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</si>
  <si>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</si>
  <si>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</si>
  <si>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</si>
  <si>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</si>
  <si>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</si>
  <si>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</si>
  <si>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</si>
  <si>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</si>
  <si>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</si>
  <si>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</si>
  <si>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</si>
  <si>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</si>
  <si>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</si>
  <si>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</si>
  <si>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</si>
  <si>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</si>
  <si>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</si>
  <si>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</si>
  <si>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</si>
  <si>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</si>
  <si>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</si>
  <si>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</si>
  <si>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</si>
  <si>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</si>
  <si>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</si>
  <si>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</si>
  <si>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</si>
  <si>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</si>
  <si>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</si>
  <si>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</si>
  <si>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</si>
  <si>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</si>
  <si>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</si>
  <si>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</si>
  <si>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</si>
  <si>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</si>
  <si>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</si>
  <si>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</si>
  <si>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</si>
  <si>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</si>
  <si>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</si>
  <si>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</si>
  <si>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</si>
  <si>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</si>
  <si>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</si>
  <si>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</si>
  <si>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</si>
  <si>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</si>
  <si>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</si>
  <si>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</si>
  <si>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</si>
  <si>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</si>
  <si>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</si>
  <si>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</si>
  <si>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</si>
  <si>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</si>
  <si>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</si>
  <si>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</si>
  <si>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</si>
  <si>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</si>
  <si>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</si>
  <si>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</si>
  <si>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</si>
  <si>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</si>
  <si>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</si>
  <si>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</si>
  <si>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</si>
  <si>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</si>
  <si>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</si>
  <si>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</si>
  <si>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</si>
  <si>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</si>
  <si>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</si>
  <si>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</si>
  <si>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</si>
  <si>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</si>
  <si>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</si>
  <si>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</si>
  <si>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</si>
  <si>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</si>
  <si>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</si>
  <si>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</si>
  <si>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</si>
  <si>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</si>
  <si>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</si>
  <si>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</si>
  <si>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</si>
  <si>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</si>
  <si>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</si>
  <si>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</si>
  <si>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</si>
  <si>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</si>
  <si>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</si>
  <si>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</si>
  <si>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</si>
  <si>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</si>
  <si>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</si>
  <si>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</si>
  <si>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</si>
  <si>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</si>
  <si>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</si>
  <si>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</si>
  <si>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</si>
  <si>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</si>
  <si>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</si>
  <si>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</si>
  <si>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</si>
  <si>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</si>
  <si>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</si>
  <si>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</si>
  <si>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</si>
  <si>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</si>
  <si>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</si>
  <si>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</si>
  <si>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</si>
  <si>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</si>
  <si>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</si>
  <si>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</si>
  <si>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</si>
  <si>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</si>
  <si>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</si>
  <si>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</si>
  <si>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</si>
  <si>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</si>
  <si>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</si>
  <si>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</si>
  <si>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</si>
  <si>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</si>
  <si>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</si>
  <si>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</si>
  <si>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</si>
  <si>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</si>
  <si>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</si>
  <si>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</si>
  <si>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</si>
  <si>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</si>
  <si>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</si>
  <si>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</si>
  <si>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</si>
  <si>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</si>
  <si>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</si>
  <si>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</si>
  <si>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</si>
  <si>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</si>
  <si>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</si>
  <si>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</si>
  <si>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</si>
  <si>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</si>
  <si>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</si>
  <si>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</si>
  <si>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</si>
  <si>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</si>
  <si>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</si>
  <si>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</si>
  <si>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</si>
  <si>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</si>
  <si>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</si>
  <si>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</si>
  <si>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</si>
  <si>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</si>
  <si>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</si>
  <si>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</si>
  <si>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</si>
  <si>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</si>
  <si>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</si>
  <si>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</si>
  <si>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</si>
  <si>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</si>
  <si>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</si>
  <si>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</si>
  <si>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</si>
  <si>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</si>
  <si>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</si>
  <si>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</si>
  <si>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</si>
  <si>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</si>
  <si>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</si>
  <si>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</si>
  <si>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</si>
  <si>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</si>
  <si>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</si>
  <si>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</si>
  <si>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</si>
  <si>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</si>
  <si>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</si>
  <si>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</si>
  <si>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</si>
  <si>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</si>
  <si>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</si>
  <si>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</si>
  <si>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</si>
  <si>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</si>
  <si>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</si>
  <si>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</si>
  <si>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</si>
  <si>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</si>
  <si>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</si>
  <si>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</si>
  <si>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</si>
  <si>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</si>
  <si>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</si>
  <si>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</si>
  <si>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</si>
  <si>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</si>
  <si>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</si>
  <si>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</si>
  <si>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</si>
  <si>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</si>
  <si>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</si>
  <si>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</si>
  <si>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</si>
  <si>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</si>
  <si>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</si>
  <si>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</si>
  <si>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</si>
  <si>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</si>
  <si>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</si>
  <si>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</si>
  <si>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</si>
  <si>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</si>
  <si>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</si>
  <si>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</si>
  <si>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</si>
  <si>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</si>
  <si>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</si>
  <si>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</si>
  <si>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</si>
  <si>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</si>
  <si>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</si>
  <si>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</si>
  <si>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</si>
  <si>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</si>
  <si>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</si>
  <si>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</si>
  <si>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</si>
  <si>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</si>
  <si>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</si>
  <si>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</si>
  <si>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</si>
  <si>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</si>
  <si>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</si>
  <si>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</si>
  <si>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</si>
  <si>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</si>
  <si>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</si>
  <si>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</si>
  <si>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</si>
  <si>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</si>
  <si>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</si>
  <si>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</si>
  <si>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</si>
  <si>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</si>
  <si>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</si>
  <si>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</si>
  <si>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</si>
  <si>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</si>
  <si>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</si>
  <si>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</si>
  <si>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</si>
  <si>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</si>
  <si>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</si>
  <si>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</si>
  <si>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</si>
  <si>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</si>
  <si>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</si>
  <si>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</si>
  <si>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</si>
  <si>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</si>
  <si>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</si>
  <si>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</si>
  <si>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</si>
  <si>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</si>
  <si>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</si>
  <si>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</si>
  <si>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</si>
  <si>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</si>
  <si>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</si>
  <si>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</si>
  <si>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</si>
  <si>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</si>
  <si>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</si>
  <si>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</si>
  <si>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</si>
  <si>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</si>
  <si>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</si>
  <si>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</si>
  <si>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</si>
  <si>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</si>
  <si>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</si>
  <si>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</si>
  <si>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</si>
  <si>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</si>
  <si>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</si>
  <si>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</si>
  <si>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</si>
  <si>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</si>
  <si>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</si>
  <si>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</si>
  <si>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</si>
  <si>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</si>
  <si>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</si>
  <si>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</si>
  <si>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</si>
  <si>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</si>
  <si>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</si>
  <si>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</si>
  <si>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</si>
  <si>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</si>
  <si>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</si>
  <si>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</si>
  <si>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</si>
  <si>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</si>
  <si>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</si>
  <si>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</si>
  <si>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</si>
  <si>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</si>
  <si>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</si>
  <si>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</si>
  <si>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</si>
  <si>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</si>
  <si>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</si>
  <si>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</si>
  <si>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</si>
  <si>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</si>
  <si>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</si>
  <si>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</si>
  <si>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</si>
  <si>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</si>
  <si>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</si>
  <si>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</si>
  <si>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</si>
  <si>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</si>
  <si>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</si>
  <si>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</si>
  <si>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</si>
  <si>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</si>
  <si>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</si>
  <si>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</si>
  <si>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</si>
  <si>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</si>
  <si>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</si>
  <si>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</si>
  <si>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</si>
  <si>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</si>
  <si>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</si>
  <si>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</si>
  <si>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</si>
  <si>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</si>
  <si>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</si>
  <si>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</si>
  <si>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</si>
  <si>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</si>
  <si>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</si>
  <si>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</si>
  <si>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</si>
  <si>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</si>
  <si>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</si>
  <si>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</si>
  <si>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</si>
  <si>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</si>
  <si>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</si>
  <si>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</si>
  <si>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</si>
  <si>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</si>
  <si>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</si>
  <si>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</si>
  <si>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</si>
  <si>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</si>
  <si>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</si>
  <si>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</si>
  <si>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</si>
  <si>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</si>
  <si>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</si>
  <si>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</si>
  <si>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</si>
  <si>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</si>
  <si>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</si>
  <si>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</si>
  <si>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</si>
  <si>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</si>
  <si>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</si>
  <si>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</si>
  <si>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</si>
  <si>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</si>
  <si>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</si>
  <si>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</si>
  <si>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</si>
  <si>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</si>
  <si>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</si>
  <si>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</si>
  <si>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</si>
  <si>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</si>
  <si>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</si>
  <si>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</si>
  <si>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</si>
  <si>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</si>
  <si>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</si>
  <si>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</si>
  <si>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</si>
  <si>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</si>
  <si>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</si>
  <si>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</si>
  <si>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</si>
  <si>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</si>
  <si>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</si>
  <si>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</si>
  <si>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</si>
  <si>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</si>
  <si>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</si>
  <si>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</si>
  <si>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</si>
  <si>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</si>
  <si>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</si>
  <si>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</si>
  <si>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</si>
  <si>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</si>
  <si>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</si>
  <si>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</si>
  <si>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</si>
  <si>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</si>
  <si>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</si>
  <si>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</si>
  <si>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</si>
  <si>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</si>
  <si>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</si>
  <si>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</si>
  <si>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</si>
  <si>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</si>
  <si>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</si>
  <si>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</si>
  <si>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</si>
  <si>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</si>
  <si>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</si>
  <si>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</si>
  <si>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</si>
  <si>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</si>
  <si>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</si>
  <si>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</si>
  <si>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</si>
  <si>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</si>
  <si>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</si>
  <si>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</si>
  <si>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</si>
  <si>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</si>
  <si>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</si>
  <si>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</si>
  <si>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</si>
  <si>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</si>
  <si>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</si>
  <si>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</si>
  <si>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</si>
  <si>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</si>
  <si>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</si>
  <si>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</si>
  <si>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</si>
  <si>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</si>
  <si>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</si>
  <si>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</si>
  <si>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</si>
  <si>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</si>
  <si>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</si>
  <si>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</si>
  <si>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</si>
  <si>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</si>
  <si>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</si>
  <si>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</si>
  <si>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</si>
  <si>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</si>
  <si>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</si>
  <si>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</si>
  <si>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</si>
  <si>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</si>
  <si>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</si>
  <si>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</si>
  <si>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</si>
  <si>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</si>
  <si>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</si>
  <si>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</si>
  <si>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</si>
  <si>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</si>
  <si>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</si>
  <si>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</si>
  <si>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</si>
  <si>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</si>
  <si>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</si>
  <si>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</si>
  <si>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</si>
  <si>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</si>
  <si>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</si>
  <si>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</si>
  <si>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</si>
  <si>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</si>
  <si>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</si>
  <si>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</si>
  <si>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</si>
  <si>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</si>
  <si>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</si>
  <si>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</si>
  <si>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</si>
  <si>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</si>
  <si>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</si>
  <si>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</si>
  <si>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</si>
  <si>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</si>
  <si>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</si>
  <si>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</si>
  <si>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</si>
  <si>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</si>
  <si>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</si>
  <si>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</si>
  <si>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</si>
  <si>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</si>
  <si>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</si>
  <si>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</si>
  <si>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</si>
  <si>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</si>
  <si>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</si>
  <si>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</si>
  <si>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</si>
  <si>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</si>
  <si>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</si>
  <si>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</si>
  <si>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</si>
  <si>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</si>
  <si>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</si>
  <si>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</si>
  <si>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</si>
  <si>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</si>
  <si>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</si>
  <si>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</si>
  <si>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</si>
  <si>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</si>
  <si>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</si>
  <si>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</si>
  <si>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</si>
  <si>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</si>
  <si>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</si>
  <si>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</si>
  <si>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</si>
  <si>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</si>
  <si>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</si>
  <si>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</si>
  <si>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</si>
  <si>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</si>
  <si>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</si>
  <si>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</si>
  <si>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</si>
  <si>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</si>
  <si>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</si>
  <si>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</si>
  <si>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</si>
  <si>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</si>
  <si>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</si>
  <si>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</si>
  <si>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</si>
  <si>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</si>
  <si>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</si>
  <si>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</si>
  <si>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</si>
  <si>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</si>
  <si>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</si>
  <si>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</si>
  <si>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</si>
  <si>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</si>
  <si>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</si>
  <si>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</si>
  <si>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</si>
  <si>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</si>
  <si>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</si>
  <si>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</si>
  <si>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</si>
  <si>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</si>
  <si>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</si>
  <si>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</si>
  <si>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</si>
  <si>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</si>
  <si>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</si>
  <si>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</si>
  <si>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</si>
  <si>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</si>
  <si>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</si>
  <si>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</si>
  <si>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</si>
  <si>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</si>
  <si>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</si>
  <si>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</si>
  <si>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</si>
  <si>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</si>
  <si>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</si>
  <si>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</si>
  <si>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</si>
  <si>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</si>
  <si>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</si>
  <si>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</si>
  <si>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</si>
  <si>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</si>
  <si>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</si>
  <si>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</si>
  <si>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</si>
  <si>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</si>
  <si>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</si>
  <si>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</si>
  <si>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</si>
  <si>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</si>
  <si>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</si>
  <si>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</si>
  <si>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</si>
  <si>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</si>
  <si>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</si>
  <si>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</si>
  <si>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</si>
  <si>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</si>
  <si>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</si>
  <si>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</si>
  <si>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</si>
  <si>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</si>
  <si>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</si>
  <si>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</si>
  <si>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</si>
  <si>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</si>
  <si>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</si>
  <si>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</si>
  <si>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</si>
  <si>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</si>
  <si>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</si>
  <si>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</si>
  <si>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</si>
  <si>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</si>
  <si>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</si>
  <si>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</si>
  <si>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</si>
  <si>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</si>
  <si>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</si>
  <si>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</si>
  <si>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</si>
  <si>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</si>
  <si>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</si>
  <si>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</si>
  <si>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</si>
  <si>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</si>
  <si>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</si>
  <si>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</si>
  <si>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</si>
  <si>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</si>
  <si>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</si>
  <si>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</si>
  <si>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</si>
  <si>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</si>
  <si>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</si>
  <si>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</si>
  <si>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</si>
  <si>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</si>
  <si>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</si>
  <si>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</si>
  <si>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</si>
  <si>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</si>
  <si>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</si>
  <si>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</si>
  <si>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</si>
  <si>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</si>
  <si>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</si>
  <si>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</si>
  <si>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</si>
  <si>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</si>
  <si>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</si>
  <si>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</si>
  <si>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</si>
  <si>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</si>
  <si>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</si>
  <si>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</si>
  <si>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</si>
  <si>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</si>
  <si>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</si>
  <si>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</si>
  <si>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</si>
  <si>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</si>
  <si>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</si>
  <si>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</si>
  <si>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</si>
  <si>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</si>
  <si>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</si>
  <si>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</si>
  <si>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</si>
  <si>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</si>
  <si>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</si>
  <si>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</si>
  <si>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</si>
  <si>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</si>
  <si>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</si>
  <si>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</si>
  <si>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</si>
  <si>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</si>
  <si>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</si>
  <si>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</si>
  <si>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</si>
  <si>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</si>
  <si>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</si>
  <si>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</si>
  <si>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</si>
  <si>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</si>
  <si>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</si>
  <si>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</si>
  <si>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</si>
  <si>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</si>
  <si>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</si>
  <si>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</si>
  <si>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</si>
  <si>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</si>
  <si>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</si>
  <si>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</si>
  <si>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</si>
  <si>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</si>
  <si>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</si>
  <si>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</si>
  <si>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</si>
  <si>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</si>
  <si>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</si>
  <si>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</si>
  <si>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</si>
  <si>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</si>
  <si>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</si>
  <si>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</si>
  <si>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</si>
  <si>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</si>
  <si>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</si>
  <si>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</si>
  <si>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</si>
  <si>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</si>
  <si>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</si>
  <si>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</si>
  <si>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</si>
  <si>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</si>
  <si>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</si>
  <si>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</si>
  <si>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</si>
  <si>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</si>
  <si>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</si>
  <si>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</si>
  <si>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</si>
  <si>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</si>
  <si>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</si>
  <si>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</si>
  <si>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</si>
  <si>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</si>
  <si>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</si>
  <si>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</si>
  <si>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</si>
  <si>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</si>
  <si>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</si>
  <si>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</si>
  <si>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</si>
  <si>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</si>
  <si>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</si>
  <si>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</si>
  <si>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</si>
  <si>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</si>
  <si>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</si>
  <si>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</si>
  <si>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</si>
  <si>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</si>
  <si>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</si>
  <si>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</si>
  <si>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</si>
  <si>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</si>
  <si>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</si>
  <si>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</si>
  <si>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</si>
  <si>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</si>
  <si>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</si>
  <si>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</si>
  <si>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</si>
  <si>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</si>
  <si>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</si>
  <si>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</si>
  <si>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</si>
  <si>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</si>
  <si>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</si>
  <si>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</si>
  <si>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</si>
  <si>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</si>
  <si>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</si>
  <si>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</si>
  <si>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</si>
  <si>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</si>
  <si>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</si>
  <si>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</si>
  <si>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</si>
  <si>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</si>
  <si>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</si>
  <si>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</si>
  <si>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</si>
  <si>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</si>
  <si>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</si>
  <si>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</si>
  <si>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</si>
  <si>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</si>
  <si>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</si>
  <si>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</si>
  <si>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</si>
  <si>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</si>
  <si>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</si>
  <si>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</si>
  <si>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</si>
  <si>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</si>
  <si>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</si>
  <si>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</si>
  <si>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</si>
  <si>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</si>
  <si>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</si>
  <si>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</si>
  <si>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</si>
  <si>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</si>
  <si>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</si>
  <si>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</si>
  <si>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</si>
  <si>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</si>
  <si>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</si>
  <si>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</si>
  <si>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</si>
  <si>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</si>
  <si>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</si>
  <si>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</si>
  <si>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</si>
  <si>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</si>
  <si>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</si>
  <si>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</si>
  <si>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</si>
  <si>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</si>
  <si>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</si>
  <si>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</si>
  <si>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</si>
  <si>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</si>
  <si>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</si>
  <si>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</si>
  <si>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</si>
  <si>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</si>
  <si>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</si>
  <si>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</si>
  <si>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</si>
  <si>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</si>
  <si>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</si>
  <si>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</si>
  <si>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</si>
  <si>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</si>
  <si>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</si>
  <si>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</si>
  <si>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</si>
  <si>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</si>
  <si>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</si>
  <si>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</si>
  <si>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</si>
  <si>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</si>
  <si>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</si>
  <si>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</si>
  <si>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</si>
  <si>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</si>
  <si>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</si>
  <si>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</si>
  <si>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</si>
  <si>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</si>
  <si>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</si>
  <si>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</si>
  <si>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</si>
  <si>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</si>
  <si>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</si>
  <si>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</si>
  <si>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</si>
  <si>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</si>
  <si>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</si>
  <si>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</si>
  <si>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</si>
  <si>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</si>
  <si>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</si>
  <si>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</si>
  <si>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</si>
  <si>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</si>
  <si>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</si>
  <si>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</si>
  <si>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</si>
  <si>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</si>
  <si>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</si>
  <si>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</si>
  <si>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</si>
  <si>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</si>
  <si>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</si>
  <si>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</si>
  <si>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</si>
  <si>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</si>
  <si>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</si>
  <si>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</si>
  <si>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</si>
  <si>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</si>
  <si>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</si>
  <si>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</si>
  <si>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</si>
  <si>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</si>
  <si>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</si>
  <si>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</si>
  <si>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</si>
  <si>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</si>
  <si>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</si>
  <si>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</si>
  <si>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</si>
  <si>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</si>
  <si>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</si>
  <si>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</si>
  <si>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</si>
  <si>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</si>
  <si>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</si>
  <si>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</si>
  <si>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</si>
  <si>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</si>
  <si>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</si>
  <si>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</si>
  <si>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</si>
  <si>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</si>
  <si>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</si>
  <si>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</si>
  <si>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</si>
  <si>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</si>
  <si>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</si>
  <si>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</si>
  <si>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</si>
  <si>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</si>
  <si>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</si>
  <si>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</si>
  <si>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</si>
  <si>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</si>
  <si>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</si>
  <si>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</si>
  <si>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</si>
  <si>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</si>
  <si>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</si>
  <si>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</si>
  <si>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</si>
  <si>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</si>
  <si>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</si>
  <si>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</si>
  <si>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</si>
  <si>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</si>
  <si>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</si>
  <si>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</si>
  <si>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</si>
  <si>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</si>
  <si>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</si>
  <si>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</si>
  <si>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</si>
  <si>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</si>
  <si>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</si>
  <si>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</si>
  <si>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</si>
  <si>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</si>
  <si>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</si>
  <si>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</si>
  <si>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</si>
  <si>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</si>
  <si>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</si>
  <si>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</si>
  <si>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</si>
  <si>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</si>
  <si>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</si>
  <si>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</si>
  <si>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</si>
  <si>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</si>
  <si>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</si>
  <si>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</si>
  <si>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</si>
  <si>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</si>
  <si>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</si>
  <si>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</si>
  <si>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</si>
  <si>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</si>
  <si>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</si>
  <si>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</si>
  <si>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</si>
  <si>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</si>
  <si>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</si>
  <si>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</si>
  <si>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</si>
  <si>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</si>
  <si>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</si>
  <si>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</si>
  <si>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</si>
  <si>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</si>
  <si>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</si>
  <si>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</si>
  <si>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</si>
  <si>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</si>
  <si>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</si>
  <si>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</si>
  <si>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</si>
  <si>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</si>
  <si>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</si>
  <si>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</si>
  <si>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</si>
  <si>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</si>
  <si>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</si>
  <si>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</si>
  <si>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</si>
  <si>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</si>
  <si>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</si>
  <si>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</si>
  <si>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</si>
  <si>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</si>
  <si>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</si>
  <si>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</si>
  <si>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</si>
  <si>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</si>
  <si>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</si>
  <si>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</si>
  <si>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</si>
  <si>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</si>
  <si>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</si>
  <si>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</si>
  <si>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</si>
  <si>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</si>
  <si>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</si>
  <si>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</si>
  <si>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</si>
  <si>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</si>
  <si>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</si>
  <si>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</si>
  <si>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</si>
  <si>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</si>
  <si>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</si>
  <si>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</si>
  <si>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</si>
  <si>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</si>
  <si>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</si>
  <si>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</si>
  <si>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</si>
  <si>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</si>
  <si>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</si>
  <si>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</si>
  <si>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</si>
  <si>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</si>
  <si>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</si>
  <si>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</si>
  <si>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</si>
  <si>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</si>
  <si>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</si>
  <si>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</si>
  <si>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</si>
  <si>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</si>
  <si>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</si>
  <si>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</si>
  <si>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</si>
  <si>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</si>
  <si>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</si>
  <si>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</si>
  <si>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</si>
  <si>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</si>
  <si>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</si>
  <si>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</si>
  <si>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</si>
  <si>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</si>
  <si>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</si>
  <si>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</si>
  <si>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</si>
  <si>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</si>
  <si>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</si>
  <si>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</si>
  <si>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</si>
  <si>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</si>
  <si>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</si>
  <si>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</si>
  <si>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</si>
  <si>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</si>
  <si>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</si>
  <si>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</si>
  <si>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</si>
  <si>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</si>
  <si>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</si>
  <si>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</si>
  <si>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</si>
  <si>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</si>
  <si>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</si>
  <si>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</si>
  <si>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</si>
  <si>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</si>
  <si>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</si>
  <si>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</si>
  <si>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</si>
  <si>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</si>
  <si>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</si>
  <si>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</si>
  <si>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</si>
  <si>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</si>
  <si>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</si>
  <si>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</si>
  <si>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</si>
  <si>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</si>
  <si>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</si>
  <si>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</si>
  <si>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</si>
  <si>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</si>
  <si>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</si>
  <si>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</si>
  <si>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</si>
  <si>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</si>
  <si>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</si>
  <si>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</si>
  <si>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</si>
  <si>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</si>
  <si>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</si>
  <si>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</si>
  <si>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</si>
  <si>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</si>
  <si>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</si>
  <si>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</si>
  <si>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</si>
  <si>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</si>
  <si>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</si>
  <si>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</si>
  <si>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</si>
  <si>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</si>
  <si>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</si>
  <si>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</si>
  <si>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</si>
  <si>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</si>
  <si>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</si>
  <si>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</si>
  <si>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</si>
  <si>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</si>
  <si>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</si>
  <si>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</si>
  <si>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</si>
  <si>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</si>
  <si>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</si>
  <si>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</si>
  <si>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</si>
  <si>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</si>
  <si>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</si>
  <si>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</si>
  <si>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</si>
  <si>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</si>
  <si>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</si>
  <si>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</si>
  <si>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</si>
  <si>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</si>
  <si>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</si>
  <si>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</si>
  <si>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</si>
  <si>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</si>
  <si>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</si>
  <si>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</si>
  <si>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</si>
  <si>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</si>
  <si>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</si>
  <si>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</si>
  <si>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</si>
  <si>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</si>
  <si>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</si>
  <si>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</si>
  <si>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</si>
  <si>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</si>
  <si>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</si>
  <si>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</si>
  <si>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</si>
  <si>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</si>
  <si>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</si>
  <si>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</si>
  <si>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</si>
  <si>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</si>
  <si>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</si>
  <si>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</si>
  <si>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</si>
  <si>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</si>
  <si>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</si>
  <si>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</si>
  <si>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</si>
  <si>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</si>
  <si>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</si>
  <si>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</si>
  <si>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</si>
  <si>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</si>
  <si>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</si>
  <si>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</si>
  <si>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</si>
  <si>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</si>
  <si>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</si>
  <si>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</si>
  <si>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</si>
  <si>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</si>
  <si>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</si>
  <si>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</si>
  <si>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</si>
  <si>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</si>
  <si>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</si>
  <si>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</si>
  <si>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</si>
  <si>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</si>
  <si>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</si>
  <si>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</si>
  <si>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</si>
  <si>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</si>
  <si>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</si>
  <si>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</si>
  <si>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</si>
  <si>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</si>
  <si>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</si>
  <si>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</si>
  <si>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</si>
  <si>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</si>
  <si>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</si>
  <si>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</si>
  <si>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</si>
  <si>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</si>
  <si>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</si>
  <si>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</si>
  <si>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</si>
  <si>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</si>
  <si>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</si>
  <si>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</si>
  <si>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</si>
  <si>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</si>
  <si>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</si>
  <si>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</si>
  <si>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</si>
  <si>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</si>
  <si>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</si>
  <si>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</si>
  <si>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</si>
  <si>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</si>
  <si>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</si>
  <si>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</si>
  <si>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</si>
  <si>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</si>
  <si>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</si>
  <si>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</si>
  <si>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</si>
  <si>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</si>
  <si>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</si>
  <si>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</si>
  <si>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</si>
  <si>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</si>
  <si>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</si>
  <si>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</si>
  <si>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</si>
  <si>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</si>
  <si>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</si>
  <si>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</si>
  <si>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</si>
  <si>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</si>
  <si>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</si>
  <si>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</si>
  <si>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</si>
  <si>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</si>
  <si>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</si>
  <si>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</si>
  <si>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</si>
  <si>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</si>
  <si>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</si>
  <si>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</si>
  <si>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</si>
  <si>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</si>
  <si>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</si>
  <si>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</si>
  <si>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</si>
  <si>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</si>
  <si>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</si>
  <si>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</si>
  <si>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</si>
  <si>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</si>
  <si>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</si>
  <si>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</si>
  <si>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</si>
  <si>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</si>
  <si>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</si>
  <si>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</si>
  <si>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</si>
  <si>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</si>
  <si>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</si>
  <si>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</si>
  <si>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</si>
  <si>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</si>
  <si>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</si>
  <si>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</si>
  <si>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</si>
  <si>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</si>
  <si>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</si>
  <si>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</si>
  <si>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</si>
  <si>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</si>
  <si>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</si>
  <si>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</si>
  <si>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</si>
  <si>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</si>
  <si>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</si>
  <si>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</si>
  <si>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</si>
  <si>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</si>
  <si>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</si>
  <si>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</si>
  <si>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</si>
  <si>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</si>
  <si>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</si>
  <si>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</si>
  <si>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</si>
  <si>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</si>
  <si>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</si>
  <si>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</si>
  <si>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</si>
  <si>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</si>
  <si>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</si>
  <si>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</si>
  <si>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</si>
  <si>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</si>
  <si>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</si>
  <si>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</si>
  <si>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</si>
  <si>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</si>
  <si>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</si>
  <si>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</si>
  <si>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</si>
  <si>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</si>
  <si>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</si>
  <si>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</si>
  <si>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</si>
  <si>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</si>
  <si>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</si>
  <si>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</si>
  <si>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</si>
  <si>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</si>
  <si>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</si>
  <si>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</si>
  <si>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</si>
  <si>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</si>
  <si>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</si>
  <si>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</si>
  <si>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</si>
  <si>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</si>
  <si>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</si>
  <si>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</si>
  <si>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</si>
  <si>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</si>
  <si>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</si>
  <si>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</si>
  <si>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</si>
  <si>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</si>
  <si>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</si>
  <si>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</si>
  <si>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</si>
  <si>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</si>
  <si>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</si>
  <si>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</si>
  <si>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</si>
  <si>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</si>
  <si>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</si>
  <si>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</si>
  <si>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</si>
  <si>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</si>
  <si>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</si>
  <si>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</si>
  <si>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</si>
  <si>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</si>
  <si>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</si>
  <si>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</si>
  <si>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</si>
  <si>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</si>
  <si>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</si>
  <si>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</si>
  <si>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</si>
  <si>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</si>
  <si>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</si>
  <si>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</si>
  <si>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</si>
  <si>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</si>
  <si>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</si>
  <si>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</si>
  <si>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</si>
  <si>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</si>
  <si>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</si>
  <si>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</si>
  <si>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</si>
  <si>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</si>
  <si>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</si>
  <si>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</si>
  <si>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</si>
  <si>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</si>
  <si>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</si>
  <si>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</si>
  <si>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</si>
  <si>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</si>
  <si>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</si>
  <si>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</si>
  <si>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</si>
  <si>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</si>
  <si>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</si>
  <si>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</si>
  <si>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</si>
  <si>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</si>
  <si>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</si>
  <si>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</si>
  <si>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</si>
  <si>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</si>
  <si>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</si>
  <si>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</si>
  <si>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</si>
  <si>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</si>
  <si>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</si>
  <si>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</si>
  <si>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</si>
  <si>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</si>
  <si>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</si>
  <si>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</si>
  <si>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</si>
  <si>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</si>
  <si>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</si>
  <si>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</si>
  <si>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</si>
  <si>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</si>
  <si>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</si>
  <si>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</si>
  <si>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</si>
  <si>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</si>
  <si>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</si>
  <si>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</si>
  <si>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</si>
  <si>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</si>
  <si>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</si>
  <si>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</si>
  <si>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</si>
  <si>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</si>
  <si>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</si>
  <si>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</si>
  <si>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</si>
  <si>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</si>
  <si>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</si>
  <si>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</si>
  <si>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</si>
  <si>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</si>
  <si>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</si>
  <si>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</si>
  <si>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</si>
  <si>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</si>
  <si>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</si>
  <si>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</si>
  <si>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</si>
  <si>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</si>
  <si>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</si>
  <si>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</si>
  <si>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</si>
  <si>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</si>
  <si>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</si>
  <si>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</si>
  <si>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</si>
  <si>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</si>
  <si>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</si>
  <si>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</si>
  <si>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</si>
  <si>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</si>
  <si>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</si>
  <si>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</si>
  <si>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</si>
  <si>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</si>
  <si>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</si>
  <si>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</si>
  <si>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</si>
  <si>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</si>
  <si>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</si>
  <si>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</si>
  <si>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</si>
  <si>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</si>
  <si>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</si>
  <si>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</si>
  <si>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</si>
  <si>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</si>
  <si>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</si>
  <si>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</si>
  <si>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</si>
  <si>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</si>
  <si>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</si>
  <si>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</si>
  <si>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</si>
  <si>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</si>
  <si>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</si>
  <si>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</si>
  <si>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</si>
  <si>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</si>
  <si>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</si>
  <si>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</si>
  <si>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</si>
  <si>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</si>
  <si>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</si>
  <si>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</si>
  <si>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</si>
  <si>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</si>
  <si>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</si>
  <si>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</si>
  <si>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</si>
  <si>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</si>
  <si>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</si>
  <si>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</si>
  <si>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</si>
  <si>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</si>
  <si>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</si>
  <si>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</si>
  <si>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</si>
  <si>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</si>
  <si>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</si>
  <si>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</si>
  <si>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</si>
  <si>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</si>
  <si>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</si>
  <si>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</si>
  <si>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</si>
  <si>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</si>
  <si>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</si>
  <si>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</si>
  <si>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</si>
  <si>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</si>
  <si>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</si>
  <si>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</si>
  <si>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</si>
  <si>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</si>
  <si>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</si>
  <si>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</si>
  <si>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</si>
  <si>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</si>
  <si>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</si>
  <si>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</si>
  <si>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</si>
  <si>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</si>
  <si>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</si>
  <si>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</si>
  <si>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</si>
  <si>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</si>
  <si>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</si>
  <si>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</si>
  <si>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</si>
  <si>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</si>
  <si>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</si>
  <si>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</si>
  <si>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</si>
  <si>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</si>
  <si>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</si>
  <si>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</si>
  <si>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</si>
  <si>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</si>
  <si>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</si>
  <si>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</si>
  <si>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</si>
  <si>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</si>
  <si>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</si>
  <si>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</si>
  <si>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</si>
  <si>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</si>
  <si>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</si>
  <si>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</si>
  <si>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</si>
  <si>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</si>
  <si>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</si>
  <si>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</si>
  <si>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</si>
  <si>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</si>
  <si>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</si>
  <si>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</si>
  <si>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</si>
  <si>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</si>
  <si>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</si>
  <si>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</si>
  <si>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</si>
  <si>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</si>
  <si>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</si>
  <si>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</si>
  <si>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</si>
  <si>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</si>
  <si>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</si>
  <si>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</si>
  <si>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</si>
  <si>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</si>
  <si>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</si>
  <si>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</si>
  <si>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</si>
  <si>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</si>
  <si>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</si>
  <si>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</si>
  <si>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</si>
  <si>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</si>
  <si>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</si>
  <si>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</si>
  <si>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</si>
  <si>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</si>
  <si>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</si>
  <si>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</si>
  <si>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</si>
  <si>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</si>
  <si>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</si>
  <si>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</si>
  <si>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</si>
  <si>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</si>
  <si>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</si>
  <si>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</si>
  <si>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</si>
  <si>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</si>
  <si>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</si>
  <si>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</si>
  <si>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</si>
  <si>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</si>
  <si>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</si>
  <si>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</si>
  <si>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</si>
  <si>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</si>
  <si>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</si>
  <si>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</si>
  <si>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</si>
  <si>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</si>
  <si>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</si>
  <si>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</si>
  <si>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</si>
  <si>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</si>
  <si>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</si>
  <si>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</si>
  <si>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</si>
  <si>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</si>
  <si>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</si>
  <si>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</si>
  <si>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</si>
  <si>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</si>
  <si>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</si>
  <si>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</si>
  <si>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</si>
  <si>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</si>
  <si>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</si>
  <si>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</si>
  <si>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</si>
  <si>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</si>
  <si>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</si>
  <si>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</si>
  <si>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</si>
  <si>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</si>
  <si>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</si>
  <si>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</si>
  <si>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</si>
  <si>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</si>
  <si>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</si>
  <si>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</si>
  <si>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</si>
  <si>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</si>
  <si>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</si>
  <si>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</si>
  <si>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</si>
  <si>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</si>
  <si>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</si>
  <si>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</si>
  <si>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</si>
  <si>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</si>
  <si>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</si>
  <si>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</si>
  <si>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</si>
  <si>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</si>
  <si>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</si>
  <si>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</si>
  <si>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</si>
  <si>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</si>
  <si>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</si>
  <si>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</si>
  <si>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</si>
  <si>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</si>
  <si>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</si>
  <si>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</si>
  <si>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</si>
  <si>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</si>
  <si>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</si>
  <si>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</si>
  <si>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</si>
  <si>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</si>
  <si>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</si>
  <si>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</si>
  <si>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</si>
  <si>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</si>
  <si>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</si>
  <si>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</si>
  <si>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</si>
  <si>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</si>
  <si>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</si>
  <si>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</si>
  <si>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</si>
  <si>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</si>
  <si>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</si>
  <si>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</si>
  <si>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</si>
  <si>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</si>
  <si>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</si>
  <si>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</si>
  <si>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</si>
  <si>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</si>
  <si>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</si>
  <si>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</si>
  <si>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</si>
  <si>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</si>
  <si>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</si>
  <si>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</si>
  <si>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</si>
  <si>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</si>
  <si>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</si>
  <si>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</si>
  <si>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</si>
  <si>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</si>
  <si>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</si>
  <si>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</si>
  <si>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</si>
  <si>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</si>
  <si>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</si>
  <si>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</si>
  <si>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</si>
  <si>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</si>
  <si>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</si>
  <si>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</si>
  <si>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</si>
  <si>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</si>
  <si>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</si>
  <si>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</si>
  <si>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</si>
  <si>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</si>
  <si>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</si>
  <si>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</si>
  <si>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</si>
  <si>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</si>
  <si>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</si>
  <si>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</si>
  <si>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</si>
  <si>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</si>
  <si>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</si>
  <si>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</si>
  <si>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</si>
  <si>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</si>
  <si>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</si>
  <si>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</si>
  <si>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</si>
  <si>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</si>
  <si>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</si>
  <si>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</si>
  <si>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</si>
  <si>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</si>
  <si>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</si>
  <si>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</si>
  <si>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</si>
  <si>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</si>
  <si>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</si>
  <si>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</si>
  <si>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</si>
  <si>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</si>
  <si>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</si>
  <si>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</si>
  <si>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</si>
  <si>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</si>
  <si>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</si>
  <si>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</si>
  <si>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</si>
  <si>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</si>
  <si>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</si>
  <si>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</si>
  <si>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</si>
  <si>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</si>
  <si>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</si>
  <si>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</si>
  <si>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</si>
  <si>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</si>
  <si>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</si>
  <si>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</si>
  <si>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</si>
  <si>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</si>
  <si>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</si>
  <si>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</si>
  <si>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</si>
  <si>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</si>
  <si>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</si>
  <si>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</si>
  <si>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</si>
  <si>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</si>
  <si>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</si>
  <si>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</si>
  <si>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</si>
  <si>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</si>
  <si>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</si>
  <si>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</si>
  <si>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</si>
  <si>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</si>
  <si>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</si>
  <si>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</si>
  <si>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</si>
  <si>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</si>
  <si>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</si>
  <si>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</si>
  <si>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</si>
  <si>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</si>
  <si>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</si>
  <si>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</si>
  <si>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</si>
  <si>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</si>
  <si>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</si>
  <si>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</si>
  <si>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</si>
  <si>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</si>
  <si>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</si>
  <si>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</si>
  <si>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</si>
  <si>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</si>
  <si>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</si>
  <si>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</si>
  <si>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</si>
  <si>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</si>
  <si>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</si>
  <si>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</si>
  <si>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</si>
  <si>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</si>
  <si>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</si>
  <si>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</si>
  <si>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</si>
  <si>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</si>
  <si>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</si>
  <si>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</si>
  <si>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</si>
  <si>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</si>
  <si>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</si>
  <si>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</si>
  <si>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</si>
  <si>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</si>
  <si>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</si>
  <si>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</si>
  <si>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</si>
  <si>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</si>
  <si>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</si>
  <si>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</si>
  <si>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</si>
  <si>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</si>
  <si>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</si>
  <si>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</si>
  <si>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</si>
  <si>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</si>
  <si>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</si>
  <si>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</si>
  <si>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</si>
  <si>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</si>
  <si>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</si>
  <si>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</si>
  <si>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</si>
  <si>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</si>
  <si>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</si>
  <si>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</si>
  <si>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</si>
  <si>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</si>
  <si>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</si>
  <si>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</si>
  <si>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</si>
  <si>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</si>
  <si>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</si>
  <si>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</si>
  <si>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</si>
  <si>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</si>
  <si>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</si>
  <si>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</si>
  <si>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</si>
  <si>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</si>
  <si>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</si>
  <si>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</si>
  <si>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</si>
  <si>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</si>
  <si>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</si>
  <si>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</si>
  <si>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</si>
  <si>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</si>
  <si>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</si>
  <si>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</si>
  <si>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</si>
  <si>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</si>
  <si>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</si>
  <si>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</si>
  <si>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</si>
  <si>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</si>
  <si>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</si>
  <si>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</si>
  <si>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</si>
  <si>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</si>
  <si>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</si>
  <si>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</si>
  <si>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</si>
  <si>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</si>
  <si>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</si>
  <si>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</si>
  <si>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</si>
  <si>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</si>
  <si>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</si>
  <si>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</si>
  <si>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</si>
  <si>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</si>
  <si>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</si>
  <si>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</si>
  <si>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</si>
  <si>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</si>
  <si>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</si>
  <si>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</si>
  <si>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</si>
  <si>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</si>
  <si>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</si>
  <si>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</si>
  <si>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</si>
  <si>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</si>
  <si>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</si>
  <si>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</si>
  <si>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</si>
  <si>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</si>
  <si>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</si>
  <si>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</si>
  <si>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</si>
  <si>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</si>
  <si>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</si>
  <si>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</si>
  <si>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</si>
  <si>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</si>
  <si>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</si>
  <si>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</si>
  <si>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</si>
  <si>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</si>
  <si>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</si>
  <si>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</si>
  <si>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</si>
  <si>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</si>
  <si>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</si>
  <si>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</si>
  <si>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</si>
  <si>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</si>
  <si>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</si>
  <si>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</si>
  <si>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</si>
  <si>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</si>
  <si>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</si>
  <si>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</si>
  <si>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</si>
  <si>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</si>
  <si>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</si>
  <si>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</si>
  <si>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</si>
  <si>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</si>
  <si>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</si>
  <si>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</si>
  <si>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</si>
  <si>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</si>
  <si>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</si>
  <si>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</si>
  <si>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</si>
  <si>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</si>
  <si>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</si>
  <si>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</si>
  <si>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</si>
  <si>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</si>
  <si>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</si>
  <si>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</si>
  <si>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</si>
  <si>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</si>
  <si>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</si>
  <si>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</si>
  <si>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</si>
  <si>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</si>
  <si>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</si>
  <si>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</si>
  <si>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</si>
  <si>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</si>
  <si>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</si>
  <si>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</si>
  <si>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</si>
  <si>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</si>
  <si>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</si>
  <si>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</si>
  <si>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</si>
  <si>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</si>
  <si>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</si>
  <si>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</si>
  <si>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</si>
  <si>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</si>
  <si>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</si>
  <si>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</si>
  <si>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</si>
  <si>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</si>
  <si>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</si>
  <si>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</si>
  <si>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</si>
  <si>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</si>
  <si>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</si>
  <si>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</si>
  <si>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</si>
  <si>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</si>
  <si>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</si>
  <si>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</si>
  <si>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</si>
  <si>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</si>
  <si>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</si>
  <si>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</si>
  <si>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</si>
  <si>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</si>
  <si>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</si>
  <si>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</si>
  <si>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</si>
  <si>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</si>
  <si>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</si>
  <si>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</si>
  <si>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</si>
  <si>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</si>
  <si>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</si>
  <si>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</si>
  <si>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</si>
  <si>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</si>
  <si>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</si>
  <si>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</si>
  <si>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</si>
  <si>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</si>
  <si>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</si>
  <si>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</si>
  <si>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</si>
  <si>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</si>
  <si>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</si>
  <si>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</si>
  <si>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</si>
  <si>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</si>
  <si>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</si>
  <si>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</si>
  <si>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</si>
  <si>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</si>
  <si>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</si>
  <si>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</si>
  <si>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</si>
  <si>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</si>
  <si>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</si>
  <si>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</si>
  <si>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</si>
  <si>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</si>
  <si>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</si>
  <si>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</si>
  <si>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</si>
  <si>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</si>
  <si>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</si>
  <si>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</si>
  <si>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</si>
  <si>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</si>
  <si>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</si>
  <si>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</si>
  <si>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</si>
  <si>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</si>
  <si>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</si>
  <si>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</si>
  <si>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</si>
  <si>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</si>
  <si>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</si>
  <si>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</si>
  <si>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</si>
  <si>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</si>
  <si>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</si>
  <si>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</si>
  <si>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</si>
  <si>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</si>
  <si>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</si>
  <si>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</si>
  <si>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</si>
  <si>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</si>
  <si>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</si>
  <si>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</si>
  <si>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</si>
  <si>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</si>
  <si>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</si>
  <si>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</si>
  <si>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</si>
  <si>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</si>
  <si>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</si>
  <si>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</si>
  <si>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</si>
  <si>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</si>
  <si>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</si>
  <si>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</si>
  <si>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</si>
  <si>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</si>
  <si>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</si>
  <si>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</si>
  <si>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</si>
  <si>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</si>
  <si>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</si>
  <si>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</si>
  <si>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</si>
  <si>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</si>
  <si>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</si>
  <si>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</si>
  <si>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</si>
  <si>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</si>
  <si>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</si>
  <si>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</si>
  <si>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</si>
  <si>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</si>
  <si>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</si>
  <si>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</si>
  <si>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</si>
  <si>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</si>
  <si>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</si>
  <si>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</si>
  <si>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</si>
  <si>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</si>
  <si>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</si>
  <si>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</si>
  <si>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</si>
  <si>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</si>
  <si>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</si>
  <si>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</si>
  <si>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</si>
  <si>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</si>
  <si>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</si>
  <si>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</si>
  <si>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</si>
  <si>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</si>
  <si>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</si>
  <si>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</si>
  <si>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</si>
  <si>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</si>
  <si>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</si>
  <si>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</si>
  <si>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</si>
  <si>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</si>
  <si>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</si>
  <si>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</si>
  <si>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</si>
  <si>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</si>
  <si>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</si>
  <si>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</si>
  <si>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</si>
  <si>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</si>
  <si>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</si>
  <si>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</si>
  <si>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</si>
  <si>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</si>
  <si>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</si>
  <si>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</si>
  <si>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</si>
  <si>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</si>
  <si>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</si>
  <si>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</si>
  <si>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</si>
  <si>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</si>
  <si>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</si>
  <si>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</si>
  <si>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</si>
  <si>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</si>
  <si>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</si>
  <si>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</si>
  <si>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</si>
  <si>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</si>
  <si>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</si>
  <si>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</si>
  <si>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</si>
  <si>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</si>
  <si>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</si>
  <si>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</si>
  <si>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</si>
  <si>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</si>
  <si>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</si>
  <si>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</si>
  <si>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</si>
  <si>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</si>
  <si>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</si>
  <si>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</si>
  <si>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</si>
  <si>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</si>
  <si>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</si>
  <si>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</si>
  <si>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</si>
  <si>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</si>
  <si>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</si>
  <si>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</si>
  <si>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</si>
  <si>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</si>
  <si>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</si>
  <si>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</si>
  <si>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</si>
  <si>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</si>
  <si>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</si>
  <si>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</si>
  <si>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</si>
  <si>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</si>
  <si>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</si>
  <si>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</si>
  <si>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</si>
  <si>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</si>
  <si>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</si>
  <si>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</si>
  <si>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</si>
  <si>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</si>
  <si>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</si>
  <si>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</si>
  <si>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</si>
  <si>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</si>
  <si>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</si>
  <si>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</si>
  <si>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</si>
  <si>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</si>
  <si>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</si>
  <si>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</si>
  <si>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</si>
  <si>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</si>
  <si>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</si>
  <si>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</si>
  <si>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</si>
  <si>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</si>
  <si>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</si>
  <si>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</si>
  <si>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</si>
  <si>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</si>
  <si>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</si>
  <si>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</si>
  <si>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</si>
  <si>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</si>
  <si>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</si>
  <si>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</si>
  <si>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</si>
  <si>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</si>
  <si>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</si>
  <si>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</si>
  <si>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</si>
  <si>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</si>
  <si>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</si>
  <si>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</si>
  <si>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</si>
  <si>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</si>
  <si>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</si>
  <si>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</si>
  <si>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</si>
  <si>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</si>
  <si>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</si>
  <si>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</si>
  <si>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</si>
  <si>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</si>
  <si>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</si>
  <si>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</si>
  <si>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</si>
  <si>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</si>
  <si>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</si>
  <si>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</si>
  <si>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</si>
  <si>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</si>
  <si>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</si>
  <si>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</si>
  <si>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</si>
  <si>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</si>
  <si>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</si>
  <si>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</si>
  <si>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</si>
  <si>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</si>
  <si>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</si>
  <si>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</si>
  <si>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</si>
  <si>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</si>
  <si>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</si>
  <si>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</si>
  <si>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</si>
  <si>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</si>
  <si>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</si>
  <si>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</si>
  <si>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</si>
  <si>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</si>
  <si>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</si>
  <si>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</si>
  <si>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</si>
  <si>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</si>
  <si>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</si>
  <si>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</si>
  <si>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</si>
  <si>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</si>
  <si>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</si>
  <si>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</si>
  <si>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</si>
  <si>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</si>
  <si>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</si>
  <si>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</si>
  <si>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</si>
  <si>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</si>
  <si>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</si>
  <si>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</si>
  <si>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</si>
  <si>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</si>
  <si>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</si>
  <si>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</si>
  <si>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</si>
  <si>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</si>
  <si>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</si>
  <si>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</si>
  <si>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</si>
  <si>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</si>
  <si>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</si>
  <si>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</si>
  <si>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</si>
  <si>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</si>
  <si>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</si>
  <si>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</si>
  <si>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</si>
  <si>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</si>
  <si>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</si>
  <si>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</si>
  <si>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</si>
  <si>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</si>
  <si>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</si>
  <si>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</si>
  <si>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</si>
  <si>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</si>
  <si>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</si>
  <si>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</si>
  <si>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</si>
  <si>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</si>
  <si>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</si>
  <si>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</si>
  <si>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</si>
  <si>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</si>
  <si>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</si>
  <si>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</si>
  <si>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</si>
  <si>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</si>
  <si>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</si>
  <si>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</si>
  <si>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</si>
  <si>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</si>
  <si>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</si>
  <si>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</si>
  <si>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</si>
  <si>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</si>
  <si>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</si>
  <si>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</si>
  <si>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</si>
  <si>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</si>
  <si>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</si>
  <si>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</si>
  <si>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</si>
  <si>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</si>
  <si>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</si>
  <si>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</si>
  <si>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</si>
  <si>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</si>
  <si>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</si>
  <si>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</si>
  <si>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</si>
  <si>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</si>
  <si>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</si>
  <si>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</si>
  <si>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</si>
  <si>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</si>
  <si>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</si>
  <si>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</si>
  <si>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</si>
  <si>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</si>
  <si>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</si>
  <si>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</si>
  <si>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</si>
  <si>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</si>
  <si>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</si>
  <si>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</si>
  <si>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</si>
  <si>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</si>
  <si>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</si>
  <si>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</si>
  <si>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</si>
  <si>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</si>
  <si>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</si>
  <si>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</si>
  <si>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</si>
  <si>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</si>
  <si>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</si>
  <si>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</si>
  <si>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</si>
  <si>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</si>
  <si>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</si>
  <si>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</si>
  <si>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</si>
  <si>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</si>
  <si>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</si>
  <si>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</si>
  <si>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</si>
  <si>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</si>
  <si>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</si>
  <si>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</si>
  <si>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</si>
  <si>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</si>
  <si>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</si>
  <si>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</si>
  <si>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</si>
  <si>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</si>
  <si>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</si>
  <si>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</si>
  <si>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</si>
  <si>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</si>
  <si>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</si>
  <si>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</si>
  <si>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</si>
  <si>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</si>
  <si>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</si>
  <si>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</si>
  <si>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</si>
  <si>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</si>
  <si>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</si>
  <si>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</si>
  <si>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</si>
  <si>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</si>
  <si>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</si>
  <si>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</si>
  <si>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</si>
  <si>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</si>
  <si>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</si>
  <si>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</si>
  <si>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</si>
  <si>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</si>
  <si>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</si>
  <si>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</si>
  <si>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</si>
  <si>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</si>
  <si>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</si>
  <si>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</si>
  <si>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</si>
  <si>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</si>
  <si>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</si>
  <si>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</si>
  <si>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</si>
  <si>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</si>
  <si>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</si>
  <si>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</si>
  <si>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</si>
  <si>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</si>
  <si>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</si>
  <si>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</si>
  <si>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</si>
  <si>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</si>
  <si>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</si>
  <si>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</si>
  <si>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</si>
  <si>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</si>
  <si>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</si>
  <si>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</si>
  <si>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</si>
  <si>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</si>
  <si>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</si>
  <si>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</si>
  <si>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</si>
  <si>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</si>
  <si>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</si>
  <si>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</si>
  <si>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</si>
  <si>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</si>
  <si>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</si>
  <si>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</si>
  <si>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</si>
  <si>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</si>
  <si>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</si>
  <si>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</si>
  <si>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</si>
  <si>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</si>
  <si>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</si>
  <si>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</si>
  <si>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</si>
  <si>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</si>
  <si>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</si>
  <si>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</si>
  <si>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</si>
  <si>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</si>
  <si>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</si>
  <si>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</si>
  <si>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</si>
  <si>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</si>
  <si>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</si>
  <si>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</si>
  <si>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</si>
  <si>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</si>
  <si>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</si>
  <si>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</si>
  <si>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</si>
  <si>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</si>
  <si>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</si>
  <si>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</si>
  <si>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</si>
  <si>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</si>
  <si>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</si>
  <si>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</si>
  <si>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</si>
  <si>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</si>
  <si>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</si>
  <si>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</si>
  <si>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</si>
  <si>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</si>
  <si>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</si>
  <si>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</si>
  <si>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</si>
  <si>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</si>
  <si>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</si>
  <si>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</si>
  <si>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</si>
  <si>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</si>
  <si>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</si>
  <si>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</si>
  <si>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</si>
  <si>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</si>
  <si>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</si>
  <si>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</si>
  <si>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</si>
  <si>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</si>
  <si>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</si>
  <si>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</si>
  <si>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</si>
  <si>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</si>
  <si>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</si>
  <si>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</si>
  <si>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</si>
  <si>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</si>
  <si>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</si>
  <si>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</si>
  <si>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</si>
  <si>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</si>
  <si>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</si>
  <si>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</si>
  <si>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</si>
  <si>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</si>
  <si>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</si>
  <si>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</si>
  <si>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</si>
  <si>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</si>
  <si>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</si>
  <si>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</si>
  <si>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</si>
  <si>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</si>
  <si>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</si>
  <si>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</si>
  <si>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</si>
  <si>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</si>
  <si>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</si>
  <si>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</si>
  <si>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</si>
  <si>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</si>
  <si>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</si>
  <si>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</si>
  <si>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</si>
  <si>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</si>
  <si>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</si>
  <si>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</si>
  <si>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</si>
  <si>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</si>
  <si>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</si>
  <si>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</si>
  <si>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</si>
  <si>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</si>
  <si>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</si>
  <si>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</si>
  <si>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</si>
  <si>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</si>
  <si>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</si>
  <si>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</si>
  <si>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</si>
  <si>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</si>
  <si>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</si>
  <si>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</si>
  <si>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</si>
  <si>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</si>
  <si>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</si>
  <si>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</si>
  <si>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</si>
  <si>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</si>
  <si>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</si>
  <si>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</si>
  <si>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</si>
  <si>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</si>
  <si>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</si>
  <si>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</si>
  <si>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</si>
  <si>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</si>
  <si>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</si>
  <si>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</si>
  <si>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</si>
  <si>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</si>
  <si>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</si>
  <si>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</si>
  <si>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</si>
  <si>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</si>
  <si>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</si>
  <si>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</si>
  <si>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</si>
  <si>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</si>
  <si>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</si>
  <si>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</si>
  <si>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</si>
  <si>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</si>
  <si>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</si>
  <si>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</si>
  <si>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</si>
  <si>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</si>
  <si>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</si>
  <si>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</si>
  <si>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</si>
  <si>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</si>
  <si>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</si>
  <si>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</si>
  <si>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</si>
  <si>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</si>
  <si>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</si>
  <si>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</si>
  <si>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</si>
  <si>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</si>
  <si>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</si>
  <si>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</si>
  <si>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</si>
  <si>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</si>
  <si>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</si>
  <si>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</si>
  <si>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</si>
  <si>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</si>
  <si>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</si>
  <si>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</si>
  <si>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</si>
  <si>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</si>
  <si>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</si>
  <si>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</si>
  <si>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</si>
  <si>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</si>
  <si>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</si>
  <si>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</si>
  <si>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</si>
  <si>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</si>
  <si>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</si>
  <si>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</si>
  <si>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</si>
  <si>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</si>
  <si>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</si>
  <si>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</si>
  <si>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</si>
  <si>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</si>
  <si>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</si>
  <si>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</si>
  <si>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</si>
  <si>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</si>
  <si>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</si>
  <si>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</si>
  <si>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</si>
  <si>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</si>
  <si>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</si>
  <si>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</si>
  <si>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</si>
  <si>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</si>
  <si>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</si>
  <si>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</si>
  <si>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</si>
  <si>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</si>
  <si>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</si>
  <si>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</si>
  <si>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</si>
  <si>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</si>
  <si>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</si>
  <si>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</si>
  <si>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</si>
  <si>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</si>
  <si>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</si>
  <si>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</si>
  <si>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</si>
  <si>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</si>
  <si>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</si>
  <si>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</si>
  <si>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</si>
  <si>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</si>
  <si>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</si>
  <si>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</si>
  <si>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</si>
  <si>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</si>
  <si>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</si>
  <si>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</si>
  <si>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</si>
  <si>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</si>
  <si>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</si>
  <si>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</si>
  <si>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</si>
  <si>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</si>
  <si>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</si>
  <si>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</si>
  <si>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</si>
  <si>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</si>
  <si>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</si>
  <si>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</si>
  <si>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</si>
  <si>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</si>
  <si>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</si>
  <si>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</si>
  <si>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</si>
  <si>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</si>
  <si>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</si>
  <si>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</si>
  <si>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</si>
  <si>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</si>
  <si>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</si>
  <si>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</si>
  <si>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</si>
  <si>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</si>
  <si>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</si>
  <si>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</si>
  <si>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</si>
  <si>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</si>
  <si>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</si>
  <si>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</si>
  <si>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</si>
  <si>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</si>
  <si>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</si>
  <si>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</si>
  <si>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</si>
  <si>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</si>
  <si>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</si>
  <si>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</si>
  <si>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</si>
  <si>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</si>
  <si>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</si>
  <si>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</si>
  <si>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</si>
  <si>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</si>
  <si>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</si>
  <si>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</si>
  <si>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</si>
  <si>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</si>
  <si>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</si>
  <si>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</si>
  <si>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</si>
  <si>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</si>
  <si>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</si>
  <si>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</si>
  <si>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</si>
  <si>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</si>
  <si>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</si>
  <si>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</si>
  <si>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</si>
  <si>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</si>
  <si>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</si>
  <si>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</si>
  <si>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</si>
  <si>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</si>
  <si>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</si>
  <si>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</si>
  <si>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</si>
  <si>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</si>
  <si>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</si>
  <si>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</si>
  <si>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</si>
  <si>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</si>
  <si>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</si>
  <si>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</si>
  <si>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</si>
  <si>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</si>
  <si>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</si>
  <si>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</si>
  <si>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</si>
  <si>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</si>
  <si>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</si>
  <si>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</si>
  <si>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</si>
  <si>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</si>
  <si>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</si>
  <si>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</si>
  <si>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</si>
  <si>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</si>
  <si>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</si>
  <si>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</si>
  <si>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</si>
  <si>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</si>
  <si>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</si>
  <si>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</si>
  <si>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</si>
  <si>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</si>
  <si>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</si>
  <si>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</si>
  <si>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</si>
  <si>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</si>
  <si>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</si>
  <si>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</si>
  <si>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</si>
  <si>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</si>
  <si>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</si>
  <si>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</si>
  <si>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</si>
  <si>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</si>
  <si>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</si>
  <si>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</si>
  <si>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</si>
  <si>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</si>
  <si>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</si>
  <si>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</si>
  <si>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</si>
  <si>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</si>
  <si>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</si>
  <si>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</si>
  <si>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</si>
  <si>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</si>
  <si>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</si>
  <si>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</si>
  <si>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</si>
  <si>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</si>
  <si>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</si>
  <si>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</si>
  <si>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</si>
  <si>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</si>
  <si>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</si>
  <si>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</si>
  <si>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</si>
  <si>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</si>
  <si>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</si>
  <si>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</si>
  <si>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</si>
  <si>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</si>
  <si>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</si>
  <si>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</si>
  <si>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</si>
  <si>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</si>
  <si>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</si>
  <si>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</si>
  <si>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</si>
  <si>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</si>
  <si>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</si>
  <si>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</si>
  <si>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</si>
  <si>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</si>
  <si>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</si>
  <si>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</si>
  <si>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</si>
  <si>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</si>
  <si>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</si>
  <si>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</si>
  <si>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</si>
  <si>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</si>
  <si>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</si>
  <si>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</si>
  <si>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</si>
  <si>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</si>
  <si>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</si>
  <si>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</si>
  <si>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</si>
  <si>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</si>
  <si>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</si>
  <si>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</si>
  <si>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</si>
  <si>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</si>
  <si>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</si>
  <si>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</si>
  <si>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</si>
  <si>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</si>
  <si>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</si>
  <si>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</si>
  <si>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</si>
  <si>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</si>
  <si>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</si>
  <si>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</si>
  <si>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</si>
  <si>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</si>
  <si>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</si>
  <si>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</si>
  <si>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</si>
  <si>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</si>
  <si>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</si>
  <si>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</si>
  <si>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</si>
  <si>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</si>
  <si>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</si>
  <si>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</si>
  <si>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</si>
  <si>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</si>
  <si>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</si>
  <si>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</si>
  <si>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</si>
  <si>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</si>
  <si>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</si>
  <si>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</si>
  <si>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</si>
  <si>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</si>
  <si>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</si>
  <si>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</si>
  <si>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</si>
  <si>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</si>
  <si>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</si>
  <si>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</si>
  <si>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</si>
  <si>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</si>
  <si>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</si>
  <si>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</si>
  <si>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</si>
  <si>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</si>
  <si>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</si>
  <si>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</si>
  <si>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</si>
  <si>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</si>
  <si>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</si>
  <si>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</si>
  <si>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</si>
  <si>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</si>
  <si>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</si>
  <si>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</si>
  <si>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</si>
  <si>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</si>
  <si>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</si>
  <si>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</si>
  <si>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</si>
  <si>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</si>
  <si>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</si>
  <si>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</si>
  <si>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</si>
  <si>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</si>
  <si>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</si>
  <si>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</si>
  <si>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</si>
  <si>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</si>
  <si>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</si>
  <si>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</si>
  <si>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</si>
  <si>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</si>
  <si>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</si>
  <si>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</si>
  <si>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</si>
  <si>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</si>
  <si>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</si>
  <si>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</si>
  <si>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</si>
  <si>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</si>
  <si>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</si>
  <si>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</si>
  <si>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</si>
  <si>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</si>
  <si>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</si>
  <si>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</si>
  <si>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</si>
  <si>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</si>
  <si>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</si>
  <si>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</si>
  <si>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</si>
  <si>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</si>
  <si>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</si>
  <si>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</si>
  <si>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</si>
  <si>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</si>
  <si>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</si>
  <si>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</si>
  <si>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</si>
  <si>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</si>
  <si>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</si>
  <si>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</si>
  <si>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</si>
  <si>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</si>
  <si>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</si>
  <si>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</si>
  <si>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</si>
  <si>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</si>
  <si>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</si>
  <si>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</si>
  <si>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</si>
  <si>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</si>
  <si>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</si>
  <si>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</si>
  <si>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</si>
  <si>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</si>
  <si>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</si>
  <si>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</si>
  <si>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</si>
  <si>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</si>
  <si>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</si>
  <si>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</si>
  <si>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</si>
  <si>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</si>
  <si>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</si>
  <si>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</si>
  <si>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</si>
  <si>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</si>
  <si>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</si>
  <si>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</si>
  <si>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</si>
  <si>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</si>
  <si>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</si>
  <si>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</si>
  <si>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</si>
  <si>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</si>
  <si>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</si>
  <si>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</si>
  <si>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</si>
  <si>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</si>
  <si>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</si>
  <si>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</si>
  <si>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</si>
  <si>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</si>
  <si>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</si>
  <si>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</si>
  <si>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</si>
  <si>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</si>
  <si>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</si>
  <si>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</si>
  <si>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</si>
  <si>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</si>
  <si>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</si>
  <si>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</si>
  <si>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</si>
  <si>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</si>
  <si>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</si>
  <si>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</si>
  <si>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</si>
  <si>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</si>
  <si>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</si>
  <si>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</si>
  <si>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</si>
  <si>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</si>
  <si>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</si>
  <si>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</si>
  <si>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</si>
  <si>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</si>
  <si>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</si>
  <si>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</si>
  <si>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</si>
  <si>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</si>
  <si>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</si>
  <si>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</si>
  <si>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</si>
  <si>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</si>
  <si>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</si>
  <si>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</si>
  <si>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</si>
  <si>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</si>
  <si>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</si>
  <si>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</si>
  <si>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</si>
  <si>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</si>
  <si>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</si>
  <si>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</si>
  <si>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</si>
  <si>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</si>
  <si>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</si>
  <si>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</si>
  <si>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</si>
  <si>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</si>
  <si>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</si>
  <si>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</si>
  <si>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</si>
  <si>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</si>
  <si>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</si>
  <si>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</si>
  <si>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</si>
  <si>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</si>
  <si>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</si>
  <si>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</si>
  <si>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</si>
  <si>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</si>
  <si>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</si>
  <si>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</si>
  <si>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</si>
  <si>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</si>
  <si>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</si>
  <si>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</si>
  <si>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</si>
  <si>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</si>
  <si>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</si>
  <si>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</si>
  <si>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</si>
  <si>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</si>
  <si>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</si>
  <si>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</si>
  <si>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</si>
  <si>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</si>
  <si>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</si>
  <si>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</si>
  <si>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</si>
  <si>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</si>
  <si>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</si>
  <si>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</si>
  <si>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</si>
  <si>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</si>
  <si>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</si>
  <si>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</si>
  <si>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</si>
  <si>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</si>
  <si>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</si>
  <si>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</si>
  <si>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</si>
  <si>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</si>
  <si>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</si>
  <si>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</si>
  <si>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</si>
  <si>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</si>
  <si>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</si>
  <si>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</si>
  <si>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</si>
  <si>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</si>
  <si>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</si>
  <si>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</si>
  <si>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</si>
  <si>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</si>
  <si>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</si>
  <si>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</si>
  <si>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</si>
  <si>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</si>
  <si>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</si>
  <si>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</si>
  <si>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</si>
  <si>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</si>
  <si>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</si>
  <si>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</si>
  <si>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</si>
  <si>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</si>
  <si>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</si>
  <si>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</si>
  <si>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</si>
  <si>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</si>
  <si>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</si>
  <si>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</si>
  <si>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</si>
  <si>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</si>
  <si>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</si>
  <si>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</si>
  <si>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</si>
  <si>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</si>
  <si>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</si>
  <si>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</si>
  <si>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</si>
  <si>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</si>
  <si>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</si>
  <si>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</si>
  <si>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</si>
  <si>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</si>
  <si>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</si>
  <si>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</si>
  <si>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</si>
  <si>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</si>
  <si>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</si>
  <si>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</si>
  <si>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</si>
  <si>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</si>
  <si>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</si>
  <si>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</si>
  <si>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</si>
  <si>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</si>
  <si>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</si>
  <si>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</si>
  <si>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</si>
  <si>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</si>
  <si>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</si>
  <si>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</si>
  <si>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</si>
  <si>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</si>
  <si>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</si>
  <si>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</si>
  <si>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</si>
  <si>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</si>
  <si>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</si>
  <si>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</si>
  <si>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</si>
  <si>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</si>
  <si>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</si>
  <si>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</si>
  <si>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</si>
  <si>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</si>
  <si>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</si>
  <si>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</si>
  <si>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</si>
  <si>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</si>
  <si>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</si>
  <si>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</si>
  <si>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</si>
  <si>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</si>
  <si>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</si>
  <si>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</si>
  <si>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</si>
  <si>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</si>
  <si>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</si>
  <si>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</si>
  <si>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</si>
  <si>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</si>
  <si>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</si>
  <si>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</si>
  <si>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</si>
  <si>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</si>
  <si>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</si>
  <si>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</si>
  <si>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</si>
  <si>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</si>
  <si>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</si>
  <si>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</si>
  <si>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</si>
  <si>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</si>
  <si>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</si>
  <si>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</si>
  <si>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</si>
  <si>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</si>
  <si>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</si>
  <si>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</si>
  <si>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</si>
  <si>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</si>
  <si>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</si>
  <si>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</si>
  <si>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</si>
  <si>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</si>
  <si>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</si>
  <si>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</si>
  <si>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</si>
  <si>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</si>
  <si>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</si>
  <si>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</si>
  <si>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</si>
  <si>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</si>
  <si>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</si>
  <si>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</si>
  <si>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</si>
  <si>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</si>
  <si>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</si>
  <si>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</si>
  <si>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</si>
  <si>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</si>
  <si>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</si>
  <si>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</si>
  <si>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</si>
  <si>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</si>
  <si>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</si>
  <si>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</si>
  <si>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</si>
  <si>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</si>
  <si>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</si>
  <si>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</si>
  <si>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</si>
  <si>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</si>
  <si>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</si>
  <si>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</si>
  <si>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</si>
  <si>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</si>
  <si>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</si>
  <si>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</si>
  <si>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</si>
  <si>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</si>
  <si>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</si>
  <si>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</si>
  <si>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</si>
  <si>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</si>
  <si>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</si>
  <si>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</si>
  <si>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</si>
  <si>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</si>
  <si>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</si>
  <si>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</si>
  <si>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</si>
  <si>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</si>
  <si>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</si>
  <si>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</si>
  <si>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</si>
  <si>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</si>
  <si>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</si>
  <si>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</si>
  <si>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</si>
  <si>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</si>
  <si>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</si>
  <si>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</si>
  <si>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</si>
  <si>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</si>
  <si>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</si>
  <si>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</si>
  <si>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</si>
  <si>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</si>
  <si>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</si>
  <si>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</si>
  <si>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</si>
  <si>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</si>
  <si>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</si>
  <si>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</si>
  <si>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</si>
  <si>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</si>
  <si>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</si>
  <si>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</si>
  <si>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</si>
  <si>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</si>
  <si>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</si>
  <si>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</si>
  <si>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</si>
  <si>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</si>
  <si>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</si>
  <si>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</si>
  <si>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</si>
  <si>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</si>
  <si>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</si>
  <si>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</si>
  <si>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</si>
  <si>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</si>
  <si>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</si>
  <si>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</si>
  <si>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</si>
  <si>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</si>
  <si>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</si>
  <si>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</si>
  <si>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</si>
  <si>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</si>
  <si>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</si>
  <si>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</si>
  <si>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</si>
  <si>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</si>
  <si>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</si>
  <si>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</si>
  <si>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</si>
  <si>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</si>
  <si>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</si>
  <si>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</si>
  <si>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</si>
  <si>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</si>
  <si>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</si>
  <si>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</si>
  <si>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</si>
  <si>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</si>
  <si>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</si>
  <si>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</si>
  <si>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</si>
  <si>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</si>
  <si>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</si>
  <si>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</si>
  <si>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</si>
  <si>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</si>
  <si>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</si>
  <si>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</si>
  <si>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</si>
  <si>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</si>
  <si>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</si>
  <si>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</si>
  <si>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</si>
  <si>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</si>
  <si>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</si>
  <si>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</si>
  <si>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</si>
  <si>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</si>
  <si>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</si>
  <si>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</si>
  <si>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</si>
  <si>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</si>
  <si>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</si>
  <si>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</si>
  <si>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</si>
  <si>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</si>
  <si>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</si>
  <si>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</si>
  <si>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</si>
  <si>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</si>
  <si>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</si>
  <si>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</si>
  <si>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</si>
  <si>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</si>
  <si>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</si>
  <si>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</si>
  <si>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</si>
  <si>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</si>
  <si>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</si>
  <si>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</si>
  <si>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</si>
  <si>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</si>
  <si>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</si>
  <si>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</si>
  <si>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</si>
  <si>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</si>
  <si>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</si>
  <si>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</si>
  <si>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</si>
  <si>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</si>
  <si>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</si>
  <si>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</si>
  <si>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</si>
  <si>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</si>
  <si>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</si>
  <si>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</si>
  <si>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</si>
  <si>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</si>
  <si>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</si>
  <si>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</si>
  <si>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</si>
  <si>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</si>
  <si>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</si>
  <si>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</si>
  <si>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</si>
  <si>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</si>
  <si>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</si>
  <si>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</si>
  <si>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</si>
  <si>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</si>
  <si>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</si>
  <si>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</si>
  <si>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</si>
  <si>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</si>
  <si>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</si>
  <si>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</si>
  <si>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</si>
  <si>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</si>
  <si>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</si>
  <si>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</si>
  <si>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</si>
  <si>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</si>
  <si>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</si>
  <si>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</si>
  <si>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</si>
  <si>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</si>
  <si>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</si>
  <si>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</si>
  <si>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</si>
  <si>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</si>
  <si>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</si>
  <si>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</si>
  <si>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</si>
  <si>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</si>
  <si>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</si>
  <si>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</si>
  <si>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</si>
  <si>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</si>
  <si>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</si>
  <si>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</si>
  <si>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</si>
  <si>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</si>
  <si>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</si>
  <si>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</si>
  <si>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</si>
  <si>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</si>
  <si>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</si>
  <si>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</si>
  <si>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</si>
  <si>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</si>
  <si>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</si>
  <si>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</si>
  <si>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</si>
  <si>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</si>
  <si>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</si>
  <si>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</si>
  <si>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</si>
  <si>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</si>
  <si>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</si>
  <si>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</si>
  <si>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</si>
  <si>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</si>
  <si>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</si>
  <si>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</si>
  <si>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</si>
  <si>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</si>
  <si>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</si>
  <si>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</si>
  <si>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</si>
  <si>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</si>
  <si>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</si>
  <si>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</si>
  <si>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</si>
  <si>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</si>
  <si>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</si>
  <si>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</si>
  <si>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</si>
  <si>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</si>
  <si>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</si>
  <si>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</si>
  <si>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</si>
  <si>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</si>
  <si>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</si>
  <si>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</si>
  <si>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</si>
  <si>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</si>
  <si>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</si>
  <si>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</si>
  <si>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</si>
  <si>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</si>
  <si>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</si>
  <si>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</si>
  <si>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</si>
  <si>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</si>
  <si>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</si>
  <si>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</si>
  <si>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</si>
  <si>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</si>
  <si>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</si>
  <si>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</si>
  <si>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</si>
  <si>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</si>
  <si>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</si>
  <si>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</si>
  <si>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</si>
  <si>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</si>
  <si>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</si>
  <si>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</si>
  <si>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</si>
  <si>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</si>
  <si>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</si>
  <si>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</si>
  <si>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</si>
  <si>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</si>
  <si>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</si>
  <si>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</si>
  <si>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</si>
  <si>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</si>
  <si>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</si>
  <si>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</si>
  <si>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</si>
  <si>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</si>
  <si>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</si>
  <si>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</si>
  <si>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</si>
  <si>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</si>
  <si>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</si>
  <si>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</si>
  <si>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</si>
  <si>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</si>
  <si>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</si>
  <si>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</si>
  <si>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</si>
  <si>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</si>
  <si>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</si>
  <si>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</si>
  <si>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</si>
  <si>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</si>
  <si>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</si>
  <si>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</si>
  <si>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</si>
  <si>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</si>
  <si>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</si>
  <si>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</si>
  <si>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</si>
  <si>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</si>
  <si>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</si>
  <si>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</si>
  <si>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</si>
  <si>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</si>
  <si>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</si>
  <si>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</si>
  <si>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</si>
  <si>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</si>
  <si>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</si>
  <si>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</si>
  <si>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</si>
  <si>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</si>
  <si>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</si>
  <si>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</si>
  <si>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</si>
  <si>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</si>
  <si>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</si>
  <si>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</si>
  <si>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</si>
  <si>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</si>
  <si>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</si>
  <si>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</si>
  <si>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</si>
  <si>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</si>
  <si>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</si>
  <si>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</si>
  <si>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</si>
  <si>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</si>
  <si>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</si>
  <si>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</si>
  <si>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</si>
  <si>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</si>
  <si>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</si>
  <si>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</si>
  <si>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</si>
  <si>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</si>
  <si>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</si>
  <si>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</si>
  <si>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</si>
  <si>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</si>
  <si>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</si>
  <si>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</si>
  <si>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</si>
  <si>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</si>
  <si>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</si>
  <si>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</si>
  <si>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</si>
  <si>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</si>
  <si>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</si>
  <si>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</si>
  <si>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</si>
  <si>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</si>
  <si>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</si>
  <si>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</si>
  <si>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</si>
  <si>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</si>
  <si>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</si>
  <si>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</si>
  <si>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</si>
  <si>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</si>
  <si>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</si>
  <si>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</si>
  <si>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</si>
  <si>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</si>
  <si>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</si>
  <si>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</si>
  <si>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</si>
  <si>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</si>
  <si>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</si>
  <si>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</si>
  <si>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</si>
  <si>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</si>
  <si>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</si>
  <si>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</si>
  <si>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</si>
  <si>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</si>
  <si>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</si>
  <si>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</si>
  <si>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</si>
  <si>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</si>
  <si>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</si>
  <si>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</si>
  <si>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</si>
  <si>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</si>
  <si>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</si>
  <si>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</si>
  <si>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</si>
  <si>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</si>
  <si>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</si>
  <si>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</si>
  <si>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</si>
  <si>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</si>
  <si>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</si>
  <si>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</si>
  <si>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</si>
  <si>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</si>
  <si>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</si>
  <si>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</si>
  <si>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</si>
  <si>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</si>
  <si>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</si>
  <si>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</si>
  <si>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</si>
  <si>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</si>
  <si>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</si>
  <si>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</si>
  <si>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</si>
  <si>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</si>
  <si>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</si>
  <si>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</si>
  <si>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</si>
  <si>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</si>
  <si>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</si>
  <si>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</si>
  <si>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</si>
  <si>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</si>
  <si>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</si>
  <si>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</si>
  <si>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</si>
  <si>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</si>
  <si>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</si>
  <si>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</si>
  <si>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</si>
  <si>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</si>
  <si>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</si>
  <si>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</si>
  <si>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</si>
  <si>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</si>
  <si>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</si>
  <si>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</si>
  <si>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</si>
  <si>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</si>
  <si>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</si>
  <si>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</si>
  <si>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</si>
  <si>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</si>
  <si>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</si>
  <si>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</si>
  <si>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</si>
  <si>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</si>
  <si>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</si>
  <si>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</si>
  <si>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</si>
  <si>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</si>
  <si>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</si>
  <si>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</si>
  <si>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</si>
  <si>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</si>
  <si>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</si>
  <si>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</si>
  <si>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</si>
  <si>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</si>
  <si>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</si>
  <si>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</si>
  <si>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</si>
  <si>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</si>
  <si>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</si>
  <si>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</si>
  <si>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</si>
  <si>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</si>
  <si>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</si>
  <si>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</si>
  <si>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</si>
  <si>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</si>
  <si>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</si>
  <si>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</si>
  <si>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</si>
  <si>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</si>
  <si>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</si>
  <si>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</si>
  <si>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</si>
  <si>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</si>
  <si>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</si>
  <si>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</si>
  <si>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</si>
  <si>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</si>
  <si>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</si>
  <si>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</si>
  <si>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</si>
  <si>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</si>
  <si>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</si>
  <si>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</si>
  <si>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</si>
  <si>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</si>
  <si>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</si>
  <si>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</si>
  <si>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</si>
  <si>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</si>
  <si>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</si>
  <si>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</si>
  <si>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</si>
  <si>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</si>
  <si>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</si>
  <si>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</si>
  <si>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</si>
  <si>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</si>
  <si>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</si>
  <si>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</si>
  <si>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</si>
  <si>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</si>
  <si>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</si>
  <si>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</si>
  <si>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</si>
  <si>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</si>
  <si>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</si>
  <si>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</si>
  <si>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</si>
  <si>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</si>
  <si>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</si>
  <si>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</si>
  <si>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</si>
  <si>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</si>
  <si>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</si>
  <si>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</si>
  <si>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</si>
  <si>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</si>
  <si>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</si>
  <si>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</si>
  <si>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</si>
  <si>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</si>
  <si>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</si>
  <si>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</si>
  <si>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</si>
  <si>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</si>
  <si>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</si>
  <si>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</si>
  <si>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</si>
  <si>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</si>
  <si>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</si>
  <si>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</si>
  <si>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</si>
  <si>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</si>
  <si>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</si>
  <si>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</si>
  <si>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</si>
  <si>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</si>
  <si>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</si>
  <si>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</si>
  <si>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</si>
  <si>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</si>
  <si>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</si>
  <si>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</si>
  <si>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</si>
  <si>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</si>
  <si>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</si>
  <si>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</si>
  <si>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</si>
  <si>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</si>
  <si>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</si>
  <si>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</si>
  <si>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</si>
  <si>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</si>
  <si>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</si>
  <si>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</si>
  <si>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</si>
  <si>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</si>
  <si>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</si>
  <si>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</si>
  <si>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</si>
  <si>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</si>
  <si>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</si>
  <si>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</si>
  <si>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</si>
  <si>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</si>
  <si>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</si>
  <si>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</si>
  <si>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</si>
  <si>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</si>
  <si>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</si>
  <si>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</si>
  <si>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</si>
  <si>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</si>
  <si>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</si>
  <si>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</si>
  <si>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</si>
  <si>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</si>
  <si>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</si>
  <si>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</si>
  <si>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</si>
  <si>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</si>
  <si>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</si>
  <si>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</si>
  <si>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</si>
  <si>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</si>
  <si>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</si>
  <si>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</si>
  <si>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</si>
  <si>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</si>
  <si>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</si>
  <si>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</si>
  <si>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</si>
  <si>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</si>
  <si>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</si>
  <si>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</si>
  <si>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</si>
  <si>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</si>
  <si>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</si>
  <si>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</si>
  <si>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</si>
  <si>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</si>
  <si>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</si>
  <si>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</si>
  <si>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</si>
  <si>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</si>
  <si>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</si>
  <si>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</si>
  <si>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</si>
  <si>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</si>
  <si>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</si>
  <si>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</si>
  <si>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</si>
  <si>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</si>
  <si>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</si>
  <si>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</si>
  <si>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</si>
  <si>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</si>
  <si>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</si>
  <si>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</si>
  <si>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</si>
  <si>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</si>
  <si>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</si>
  <si>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</si>
  <si>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</si>
  <si>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</si>
  <si>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</si>
  <si>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</si>
  <si>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</si>
  <si>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</si>
  <si>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</si>
  <si>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</si>
  <si>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</si>
  <si>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</si>
  <si>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</si>
  <si>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</si>
  <si>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</si>
  <si>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</si>
  <si>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</si>
  <si>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</si>
  <si>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</si>
  <si>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</si>
  <si>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</si>
  <si>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</si>
  <si>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</si>
  <si>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</si>
  <si>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</si>
  <si>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</si>
  <si>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</si>
  <si>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</si>
  <si>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</si>
  <si>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</si>
  <si>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</si>
  <si>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</si>
  <si>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</si>
  <si>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</si>
  <si>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</si>
  <si>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</si>
  <si>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</si>
  <si>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</si>
  <si>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</si>
  <si>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</si>
  <si>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</si>
  <si>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</si>
  <si>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</si>
  <si>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</si>
  <si>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</si>
  <si>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</si>
  <si>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</si>
  <si>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</si>
  <si>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</si>
  <si>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</si>
  <si>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</si>
  <si>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</si>
  <si>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</si>
  <si>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</si>
  <si>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</si>
  <si>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</si>
  <si>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</si>
  <si>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</si>
  <si>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</si>
  <si>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</si>
  <si>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</si>
  <si>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</si>
  <si>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</si>
  <si>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</si>
  <si>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</si>
  <si>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</si>
  <si>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</si>
  <si>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</si>
  <si>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</si>
  <si>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</si>
  <si>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</si>
  <si>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</si>
  <si>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</si>
  <si>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</si>
  <si>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</si>
  <si>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</si>
  <si>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</si>
  <si>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</si>
  <si>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</si>
  <si>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</si>
  <si>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</si>
  <si>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</si>
  <si>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</si>
  <si>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</si>
  <si>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</si>
  <si>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</si>
  <si>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</si>
  <si>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</si>
  <si>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</si>
  <si>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</si>
  <si>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</si>
  <si>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</si>
  <si>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</si>
  <si>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</si>
  <si>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</si>
  <si>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</si>
  <si>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</si>
  <si>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</si>
  <si>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</si>
  <si>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</si>
  <si>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</si>
  <si>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</si>
  <si>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</si>
  <si>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</si>
  <si>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</si>
  <si>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</si>
  <si>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</si>
  <si>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</si>
  <si>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</si>
  <si>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</si>
  <si>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</si>
  <si>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</si>
  <si>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</si>
  <si>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</si>
  <si>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</si>
  <si>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</si>
  <si>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</si>
  <si>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</si>
  <si>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</si>
  <si>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</si>
  <si>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</si>
  <si>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</si>
  <si>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</si>
  <si>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</si>
  <si>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</si>
  <si>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</si>
  <si>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</si>
  <si>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</si>
  <si>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</si>
  <si>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</si>
  <si>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</si>
  <si>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</si>
  <si>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</si>
  <si>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</si>
  <si>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</si>
  <si>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</si>
  <si>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</si>
  <si>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</si>
  <si>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</si>
  <si>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</si>
  <si>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</si>
  <si>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</si>
  <si>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</si>
  <si>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</si>
  <si>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</si>
  <si>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</si>
  <si>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</si>
  <si>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</si>
  <si>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</si>
  <si>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</si>
  <si>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</si>
  <si>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</si>
  <si>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</si>
  <si>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</si>
  <si>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</si>
  <si>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</si>
  <si>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</si>
  <si>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</si>
  <si>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</si>
  <si>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</si>
  <si>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</si>
  <si>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</si>
  <si>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</si>
  <si>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</si>
  <si>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</si>
  <si>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</si>
  <si>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</si>
  <si>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</si>
  <si>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</si>
  <si>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</si>
  <si>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</si>
  <si>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</si>
  <si>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</si>
  <si>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</si>
  <si>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</si>
  <si>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</si>
  <si>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</si>
  <si>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</si>
  <si>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</si>
  <si>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</si>
  <si>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</si>
  <si>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</si>
  <si>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</si>
  <si>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</si>
  <si>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</si>
  <si>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</si>
  <si>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</si>
  <si>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</si>
  <si>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</si>
  <si>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</si>
  <si>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</si>
  <si>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</si>
  <si>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</si>
  <si>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</si>
  <si>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</si>
  <si>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</si>
  <si>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</si>
  <si>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</si>
  <si>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</si>
  <si>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</si>
  <si>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</si>
  <si>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</si>
  <si>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</si>
  <si>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</si>
  <si>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</si>
  <si>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</si>
  <si>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</si>
  <si>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</si>
  <si>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</si>
  <si>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</si>
  <si>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</si>
  <si>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</si>
  <si>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</si>
  <si>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</si>
  <si>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</si>
  <si>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</si>
  <si>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</si>
  <si>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</si>
  <si>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</si>
  <si>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</si>
  <si>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</si>
  <si>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</si>
  <si>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</si>
  <si>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</si>
  <si>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</si>
  <si>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</si>
  <si>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</si>
  <si>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</si>
  <si>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</si>
  <si>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</si>
  <si>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</si>
  <si>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</si>
  <si>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</si>
  <si>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</si>
  <si>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</si>
  <si>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</si>
  <si>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</si>
  <si>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</si>
  <si>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</si>
  <si>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</si>
  <si>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</si>
  <si>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</si>
  <si>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</si>
  <si>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</si>
  <si>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</si>
  <si>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</si>
  <si>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</si>
  <si>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</si>
  <si>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</si>
  <si>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</si>
  <si>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</si>
  <si>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</si>
  <si>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</si>
  <si>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</si>
  <si>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</si>
  <si>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</si>
  <si>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</si>
  <si>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</si>
  <si>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</si>
  <si>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</si>
  <si>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</si>
  <si>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</si>
  <si>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</si>
  <si>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</si>
  <si>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</si>
  <si>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</si>
  <si>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</si>
  <si>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</si>
  <si>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</si>
  <si>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</si>
  <si>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</si>
  <si>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</si>
  <si>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</si>
  <si>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</si>
  <si>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</si>
  <si>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</si>
  <si>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</si>
  <si>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</si>
  <si>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</si>
  <si>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</si>
  <si>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</si>
  <si>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</si>
  <si>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</si>
  <si>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</si>
  <si>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</si>
  <si>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</si>
  <si>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</si>
  <si>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</si>
  <si>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</si>
  <si>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</si>
  <si>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</si>
  <si>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</si>
  <si>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</si>
  <si>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</si>
  <si>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</si>
  <si>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</si>
  <si>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</si>
  <si>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</si>
  <si>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</si>
  <si>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</si>
  <si>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</si>
  <si>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</si>
  <si>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</si>
  <si>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</si>
  <si>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</si>
  <si>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</si>
  <si>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</si>
  <si>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</si>
  <si>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</si>
  <si>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</si>
  <si>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</si>
  <si>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</si>
  <si>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</si>
  <si>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</si>
  <si>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</si>
  <si>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</si>
  <si>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</si>
  <si>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</si>
  <si>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</si>
  <si>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</si>
  <si>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</si>
  <si>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</si>
  <si>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</si>
  <si>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</si>
  <si>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</si>
  <si>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</si>
  <si>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</si>
  <si>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</si>
  <si>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</si>
  <si>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</si>
  <si>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</si>
  <si>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</si>
  <si>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</si>
  <si>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</si>
  <si>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</si>
  <si>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</si>
  <si>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</si>
  <si>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</si>
  <si>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</si>
  <si>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</si>
  <si>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</si>
  <si>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</si>
  <si>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</si>
  <si>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</si>
  <si>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</si>
  <si>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</si>
  <si>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</si>
  <si>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</si>
  <si>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</si>
  <si>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</si>
  <si>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</si>
  <si>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</si>
  <si>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</si>
  <si>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</si>
  <si>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</si>
  <si>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</si>
  <si>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</si>
  <si>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</si>
  <si>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</si>
  <si>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</si>
  <si>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</si>
  <si>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</si>
  <si>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</si>
  <si>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</si>
  <si>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</si>
  <si>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</si>
  <si>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</si>
  <si>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</si>
  <si>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</si>
  <si>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</si>
  <si>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</si>
  <si>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</si>
  <si>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</si>
  <si>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</si>
  <si>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</si>
  <si>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</si>
  <si>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</si>
  <si>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</si>
  <si>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</si>
  <si>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</si>
  <si>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</si>
  <si>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</si>
  <si>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</si>
  <si>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</si>
  <si>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</si>
  <si>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</si>
  <si>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</si>
  <si>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</si>
  <si>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</si>
  <si>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</si>
  <si>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</si>
  <si>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</si>
  <si>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</si>
  <si>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</si>
  <si>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</si>
  <si>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</si>
  <si>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</si>
  <si>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</si>
  <si>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</si>
  <si>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</si>
  <si>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</si>
  <si>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</si>
  <si>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</si>
  <si>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</si>
  <si>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</si>
  <si>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</si>
  <si>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</si>
  <si>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</si>
  <si>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</si>
  <si>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</si>
  <si>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</si>
  <si>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</si>
  <si>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</si>
  <si>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</si>
  <si>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</si>
  <si>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</si>
  <si>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</si>
  <si>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</si>
  <si>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</si>
  <si>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</si>
  <si>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</si>
  <si>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</si>
  <si>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</si>
  <si>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</si>
  <si>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</si>
  <si>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</si>
  <si>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</si>
  <si>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</si>
  <si>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</si>
  <si>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</si>
  <si>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</si>
  <si>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</si>
  <si>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</si>
  <si>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</si>
  <si>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</si>
  <si>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</si>
  <si>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</si>
  <si>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</si>
  <si>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</si>
  <si>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</si>
  <si>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</si>
  <si>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</si>
  <si>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</si>
  <si>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</si>
  <si>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</si>
  <si>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</si>
  <si>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</si>
  <si>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</si>
  <si>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</si>
  <si>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</si>
  <si>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</si>
  <si>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</si>
  <si>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</si>
  <si>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</si>
  <si>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</si>
  <si>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</si>
  <si>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</si>
  <si>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</si>
  <si>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</si>
  <si>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</si>
  <si>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</si>
  <si>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</si>
  <si>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</si>
  <si>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</si>
  <si>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</si>
  <si>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</si>
  <si>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</si>
  <si>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</si>
  <si>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</si>
  <si>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</si>
  <si>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</si>
  <si>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</si>
  <si>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</si>
  <si>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</si>
  <si>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</si>
  <si>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</si>
  <si>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</si>
  <si>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</si>
  <si>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</si>
  <si>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</si>
  <si>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</si>
  <si>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</si>
  <si>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</si>
  <si>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</si>
  <si>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</si>
  <si>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</si>
  <si>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</si>
  <si>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</si>
  <si>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</si>
  <si>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</si>
  <si>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</si>
  <si>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</si>
  <si>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</si>
  <si>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</si>
  <si>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</si>
  <si>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</si>
  <si>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</si>
  <si>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</si>
  <si>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</si>
  <si>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</si>
  <si>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</si>
  <si>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</si>
  <si>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</si>
  <si>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</si>
  <si>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</si>
  <si>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</si>
  <si>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</si>
  <si>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</si>
  <si>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</si>
  <si>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</si>
  <si>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</si>
  <si>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</si>
  <si>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</si>
  <si>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</si>
  <si>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</si>
  <si>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</si>
  <si>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</si>
  <si>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</si>
  <si>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</si>
  <si>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</si>
  <si>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</si>
  <si>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</si>
  <si>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</si>
  <si>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</si>
  <si>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</si>
  <si>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</si>
  <si>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</si>
  <si>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</si>
  <si>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</si>
  <si>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</si>
  <si>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</si>
  <si>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</si>
  <si>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</si>
  <si>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</si>
  <si>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</si>
  <si>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</si>
  <si>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</si>
  <si>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</si>
  <si>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</si>
  <si>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</si>
  <si>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</si>
  <si>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</si>
  <si>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</si>
  <si>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</si>
  <si>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</si>
  <si>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</si>
  <si>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</si>
  <si>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</si>
  <si>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</si>
  <si>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</si>
  <si>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</si>
  <si>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</si>
  <si>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</si>
  <si>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</si>
  <si>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</si>
  <si>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</si>
  <si>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</si>
  <si>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</si>
  <si>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</si>
  <si>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</si>
  <si>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</si>
  <si>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</si>
  <si>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</si>
  <si>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</si>
  <si>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</si>
  <si>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</si>
  <si>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</si>
  <si>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</si>
  <si>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</si>
  <si>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</si>
  <si>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</si>
  <si>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</si>
  <si>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</si>
  <si>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</si>
  <si>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</si>
  <si>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</si>
  <si>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</si>
  <si>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</si>
  <si>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</si>
  <si>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</si>
  <si>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</si>
  <si>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</si>
  <si>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</si>
  <si>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</si>
  <si>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</si>
  <si>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</si>
  <si>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</si>
  <si>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</si>
  <si>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</si>
  <si>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</si>
  <si>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</si>
  <si>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</si>
  <si>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</si>
  <si>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</si>
  <si>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</si>
  <si>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</si>
  <si>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</si>
  <si>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</si>
  <si>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</si>
  <si>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</si>
  <si>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</si>
  <si>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</si>
  <si>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</si>
  <si>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</si>
  <si>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</si>
  <si>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</si>
  <si>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</si>
  <si>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</si>
  <si>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</si>
  <si>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</si>
  <si>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</si>
  <si>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</si>
  <si>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</si>
  <si>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</si>
  <si>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</si>
  <si>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</si>
  <si>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</si>
  <si>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</si>
  <si>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</si>
  <si>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</si>
  <si>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</si>
  <si>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</si>
  <si>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</si>
  <si>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</si>
  <si>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</si>
  <si>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</si>
  <si>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</si>
  <si>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</si>
  <si>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</si>
  <si>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</si>
  <si>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</si>
  <si>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</si>
  <si>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</si>
  <si>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</si>
  <si>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</si>
  <si>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</si>
  <si>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</si>
  <si>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</si>
  <si>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</si>
  <si>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</si>
  <si>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</si>
  <si>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</si>
  <si>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</si>
  <si>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</si>
  <si>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</si>
  <si>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</si>
  <si>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</si>
  <si>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</si>
  <si>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</si>
  <si>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</si>
  <si>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</si>
  <si>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</si>
  <si>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</si>
  <si>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</si>
  <si>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</si>
  <si>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</si>
  <si>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</si>
  <si>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</si>
  <si>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</si>
  <si>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</si>
  <si>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</si>
  <si>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</si>
  <si>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</si>
  <si>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</si>
  <si>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</si>
  <si>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</si>
  <si>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</si>
  <si>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</si>
  <si>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</si>
  <si>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</si>
  <si>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</si>
  <si>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</si>
  <si>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</si>
  <si>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</si>
  <si>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</si>
  <si>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</si>
  <si>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</si>
  <si>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</si>
  <si>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</si>
  <si>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</si>
  <si>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</si>
  <si>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</si>
  <si>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</si>
  <si>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</si>
  <si>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</si>
  <si>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</si>
  <si>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</si>
  <si>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</si>
  <si>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</si>
  <si>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</si>
  <si>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</si>
  <si>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</si>
  <si>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</si>
  <si>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</si>
  <si>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</si>
  <si>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</si>
  <si>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</si>
  <si>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</si>
  <si>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</si>
  <si>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</si>
  <si>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</si>
  <si>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</si>
  <si>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</si>
  <si>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</si>
  <si>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</si>
  <si>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</si>
  <si>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</si>
  <si>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</si>
  <si>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</si>
  <si>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</si>
  <si>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</si>
  <si>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</si>
  <si>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</si>
  <si>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</si>
  <si>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</si>
  <si>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</si>
  <si>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</si>
  <si>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</si>
  <si>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</si>
  <si>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</si>
  <si>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</si>
  <si>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</si>
  <si>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</si>
  <si>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</si>
  <si>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</si>
  <si>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</si>
  <si>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</si>
  <si>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</si>
  <si>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</si>
  <si>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</si>
  <si>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</si>
  <si>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</si>
  <si>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</si>
  <si>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</si>
  <si>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</si>
  <si>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</si>
  <si>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</si>
  <si>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</si>
  <si>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</si>
  <si>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</si>
  <si>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</si>
  <si>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</si>
  <si>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</si>
  <si>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</si>
  <si>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</si>
  <si>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</si>
  <si>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</si>
  <si>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</si>
  <si>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</si>
  <si>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</si>
  <si>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</si>
  <si>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</si>
  <si>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</si>
  <si>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</si>
  <si>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</si>
  <si>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</si>
  <si>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</si>
  <si>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</si>
  <si>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</si>
  <si>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</si>
  <si>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</si>
  <si>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</si>
  <si>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</si>
  <si>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</si>
  <si>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</si>
  <si>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</si>
  <si>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</si>
  <si>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</si>
  <si>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</si>
  <si>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</si>
  <si>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</si>
  <si>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</si>
  <si>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</si>
  <si>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</si>
  <si>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</si>
  <si>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</si>
  <si>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</si>
  <si>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</si>
  <si>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</si>
  <si>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</si>
  <si>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</si>
  <si>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</si>
  <si>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</si>
  <si>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</si>
  <si>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</si>
  <si>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</si>
  <si>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</si>
  <si>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</si>
  <si>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</si>
  <si>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</si>
  <si>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</si>
  <si>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</si>
  <si>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</si>
  <si>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</si>
  <si>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</si>
  <si>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</si>
  <si>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</si>
  <si>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</si>
  <si>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</si>
  <si>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</si>
  <si>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</si>
  <si>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</si>
  <si>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</si>
  <si>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</si>
  <si>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</si>
  <si>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</si>
  <si>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</si>
  <si>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</si>
  <si>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</si>
  <si>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</si>
  <si>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</si>
  <si>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</si>
  <si>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</si>
  <si>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</si>
  <si>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</si>
  <si>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</si>
  <si>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</si>
  <si>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</si>
  <si>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</si>
  <si>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</si>
  <si>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</si>
  <si>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</si>
  <si>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</si>
  <si>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</si>
  <si>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</si>
  <si>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</si>
  <si>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</si>
  <si>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</si>
  <si>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</si>
  <si>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</si>
  <si>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</si>
  <si>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</si>
  <si>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</si>
  <si>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</si>
  <si>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</si>
  <si>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</si>
  <si>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</si>
  <si>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</si>
  <si>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</si>
  <si>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</si>
  <si>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</si>
  <si>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</si>
  <si>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</si>
  <si>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</si>
  <si>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</si>
  <si>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</si>
  <si>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</si>
  <si>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</si>
  <si>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</si>
  <si>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</si>
  <si>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</si>
  <si>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</si>
  <si>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</si>
  <si>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</si>
  <si>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</si>
  <si>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</si>
  <si>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</si>
  <si>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</si>
  <si>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</si>
  <si>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</si>
  <si>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</si>
  <si>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</si>
  <si>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</si>
  <si>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</si>
  <si>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</si>
  <si>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</si>
  <si>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</si>
  <si>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</si>
  <si>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</si>
  <si>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</si>
  <si>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</si>
  <si>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</si>
  <si>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</si>
  <si>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</si>
  <si>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</si>
  <si>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</si>
  <si>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</si>
  <si>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</si>
  <si>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</si>
  <si>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</si>
  <si>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</si>
  <si>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</si>
  <si>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</si>
  <si>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</si>
  <si>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</si>
  <si>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</si>
  <si>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</si>
  <si>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</si>
  <si>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</si>
  <si>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</si>
  <si>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</si>
  <si>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</si>
  <si>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</si>
  <si>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</si>
  <si>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</si>
  <si>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</si>
  <si>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</si>
  <si>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</si>
  <si>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</si>
  <si>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</si>
  <si>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</si>
  <si>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</si>
  <si>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</si>
  <si>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</si>
  <si>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</si>
  <si>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</si>
  <si>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</si>
  <si>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</si>
  <si>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</si>
  <si>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</si>
  <si>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</si>
  <si>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</si>
  <si>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</si>
  <si>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</si>
  <si>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</si>
  <si>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</si>
  <si>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</si>
  <si>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</si>
  <si>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</si>
  <si>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</si>
  <si>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</si>
  <si>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</si>
  <si>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</si>
  <si>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</si>
  <si>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</si>
  <si>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</si>
  <si>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</si>
  <si>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</si>
  <si>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</si>
  <si>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</si>
  <si>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</si>
  <si>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</si>
  <si>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</si>
  <si>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</si>
  <si>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</si>
  <si>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</si>
  <si>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</si>
  <si>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</si>
  <si>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</si>
  <si>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</si>
  <si>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</si>
  <si>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</si>
  <si>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</si>
  <si>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</si>
  <si>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</si>
  <si>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</si>
  <si>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</si>
  <si>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</si>
  <si>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</si>
  <si>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</si>
  <si>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</si>
  <si>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</si>
  <si>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</si>
  <si>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</si>
  <si>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</si>
  <si>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</si>
  <si>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</si>
  <si>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</si>
  <si>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</si>
  <si>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</si>
  <si>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</si>
  <si>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</si>
  <si>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</si>
  <si>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</si>
  <si>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</si>
  <si>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</si>
  <si>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</si>
  <si>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</si>
  <si>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</si>
  <si>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</si>
  <si>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</si>
  <si>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</si>
  <si>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</si>
  <si>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</si>
  <si>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</si>
  <si>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</si>
  <si>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</si>
  <si>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</si>
  <si>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</si>
  <si>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</si>
  <si>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</si>
  <si>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</si>
  <si>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</si>
  <si>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</si>
  <si>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</si>
  <si>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</si>
  <si>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</si>
  <si>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</si>
  <si>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</si>
  <si>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</si>
  <si>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</si>
  <si>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</si>
  <si>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</si>
  <si>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</si>
  <si>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</si>
  <si>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</si>
  <si>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</si>
  <si>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</si>
  <si>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</si>
  <si>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</si>
  <si>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</si>
  <si>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</si>
  <si>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</si>
  <si>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</si>
  <si>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</si>
  <si>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</si>
  <si>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</si>
  <si>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</si>
  <si>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</si>
  <si>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</si>
  <si>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</si>
  <si>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</si>
  <si>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</si>
  <si>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</si>
  <si>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</si>
  <si>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</si>
  <si>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</si>
  <si>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</si>
  <si>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</si>
  <si>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</si>
  <si>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</si>
  <si>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</si>
  <si>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</si>
  <si>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</si>
  <si>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</si>
  <si>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</si>
  <si>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</si>
  <si>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</si>
  <si>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</si>
  <si>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</si>
  <si>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</si>
  <si>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</si>
  <si>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</si>
  <si>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</si>
  <si>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</si>
  <si>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</si>
  <si>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</si>
  <si>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</si>
  <si>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</si>
  <si>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</si>
  <si>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</si>
  <si>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</si>
  <si>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</si>
  <si>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</si>
  <si>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</si>
  <si>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</si>
  <si>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</si>
  <si>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</si>
  <si>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</si>
  <si>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</si>
  <si>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</si>
  <si>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</si>
  <si>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</si>
  <si>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</si>
  <si>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</si>
  <si>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</si>
  <si>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</si>
  <si>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</si>
  <si>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</si>
  <si>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</si>
  <si>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</si>
  <si>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</si>
  <si>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</si>
  <si>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</si>
  <si>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</si>
  <si>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</si>
  <si>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</si>
  <si>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</si>
  <si>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</si>
  <si>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</si>
  <si>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</si>
  <si>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</si>
  <si>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</si>
  <si>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</si>
  <si>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</si>
  <si>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</si>
  <si>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</si>
  <si>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</si>
  <si>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</si>
  <si>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</si>
  <si>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</si>
  <si>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</si>
  <si>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</si>
  <si>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</si>
  <si>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</si>
  <si>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</si>
  <si>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</si>
  <si>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</si>
  <si>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</si>
  <si>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</si>
  <si>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</si>
  <si>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</si>
  <si>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</si>
  <si>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</si>
  <si>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</si>
  <si>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</si>
  <si>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</si>
  <si>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</si>
  <si>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</si>
  <si>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</si>
  <si>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</si>
  <si>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</si>
  <si>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</si>
  <si>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</si>
  <si>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</si>
  <si>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</si>
  <si>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</si>
  <si>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</si>
  <si>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</si>
  <si>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</si>
  <si>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</si>
  <si>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</si>
  <si>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</si>
  <si>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</si>
  <si>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</si>
  <si>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</si>
  <si>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</si>
  <si>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</si>
  <si>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</si>
  <si>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</si>
  <si>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</si>
  <si>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</si>
  <si>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</si>
  <si>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</si>
  <si>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</si>
  <si>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</si>
  <si>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</si>
  <si>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</si>
  <si>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</si>
  <si>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</si>
  <si>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</si>
  <si>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</si>
  <si>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</si>
  <si>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</si>
  <si>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</si>
  <si>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</si>
  <si>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</si>
  <si>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</si>
  <si>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</si>
  <si>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</si>
  <si>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</si>
  <si>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</si>
  <si>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</si>
  <si>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</si>
  <si>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</si>
  <si>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</si>
  <si>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</si>
  <si>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</si>
  <si>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</si>
  <si>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</si>
  <si>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</si>
  <si>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</si>
  <si>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</si>
  <si>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</si>
  <si>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</si>
  <si>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</si>
  <si>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</si>
  <si>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</si>
  <si>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</si>
  <si>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</si>
  <si>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</si>
  <si>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</si>
  <si>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</si>
  <si>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</si>
  <si>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</si>
  <si>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</si>
  <si>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</si>
  <si>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</si>
  <si>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</si>
  <si>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</si>
  <si>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</si>
  <si>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</si>
  <si>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</si>
  <si>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</si>
  <si>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</si>
  <si>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</si>
  <si>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</si>
  <si>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</si>
  <si>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</si>
  <si>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</si>
  <si>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</si>
  <si>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</si>
  <si>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</si>
  <si>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</si>
  <si>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</si>
  <si>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</si>
  <si>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</si>
  <si>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</si>
  <si>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</si>
  <si>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</si>
  <si>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</si>
  <si>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</si>
  <si>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</si>
  <si>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</si>
  <si>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</si>
  <si>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</si>
  <si>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</si>
  <si>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</si>
  <si>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</si>
  <si>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</si>
  <si>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</si>
  <si>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</si>
  <si>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</si>
  <si>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</si>
  <si>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</si>
  <si>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</si>
  <si>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</si>
  <si>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</si>
  <si>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</si>
  <si>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</si>
  <si>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</si>
  <si>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</si>
  <si>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</si>
  <si>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</si>
  <si>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</si>
  <si>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</si>
  <si>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</si>
  <si>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</si>
  <si>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</si>
  <si>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</si>
  <si>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</si>
  <si>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</si>
  <si>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</si>
  <si>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</si>
  <si>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</si>
  <si>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</si>
  <si>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</si>
  <si>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</si>
  <si>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</si>
  <si>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</si>
  <si>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</si>
  <si>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</si>
  <si>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</si>
  <si>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</si>
  <si>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</si>
  <si>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</si>
  <si>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</si>
  <si>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</si>
  <si>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</si>
  <si>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</si>
  <si>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</si>
  <si>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</si>
  <si>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</si>
  <si>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</si>
  <si>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</si>
  <si>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</si>
  <si>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</si>
  <si>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</si>
  <si>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</si>
  <si>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</si>
  <si>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</si>
  <si>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</si>
  <si>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</si>
  <si>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</si>
  <si>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</si>
  <si>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</si>
  <si>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</si>
  <si>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</si>
  <si>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</si>
  <si>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</si>
  <si>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</si>
  <si>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</si>
  <si>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</si>
  <si>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</si>
  <si>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</si>
  <si>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</si>
  <si>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</si>
  <si>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</si>
  <si>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</si>
  <si>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</si>
  <si>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</si>
  <si>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</si>
  <si>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</si>
  <si>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</si>
  <si>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</si>
  <si>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</si>
  <si>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</si>
  <si>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</si>
  <si>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</si>
  <si>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</si>
  <si>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</si>
  <si>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</si>
  <si>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</si>
  <si>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</si>
  <si>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</si>
  <si>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</si>
  <si>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</si>
  <si>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</si>
  <si>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</si>
  <si>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</si>
  <si>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</si>
  <si>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</si>
  <si>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</si>
  <si>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</si>
  <si>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</si>
  <si>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</si>
  <si>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</si>
  <si>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</si>
  <si>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</si>
  <si>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</si>
  <si>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</si>
  <si>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</si>
  <si>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</si>
  <si>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</si>
  <si>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</si>
  <si>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</si>
  <si>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</si>
  <si>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</si>
  <si>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</si>
  <si>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</si>
  <si>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</si>
  <si>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</si>
  <si>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</si>
  <si>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</si>
  <si>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</si>
  <si>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</si>
  <si>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</si>
  <si>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</si>
  <si>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</si>
  <si>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</si>
  <si>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</si>
  <si>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</si>
  <si>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</si>
  <si>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</si>
  <si>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</si>
  <si>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</si>
  <si>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</si>
  <si>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</si>
  <si>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</si>
  <si>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</si>
  <si>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</si>
  <si>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</si>
  <si>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</si>
  <si>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</si>
  <si>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</si>
  <si>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</si>
  <si>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</si>
  <si>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</si>
  <si>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</si>
  <si>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</si>
  <si>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</si>
  <si>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</si>
  <si>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</si>
  <si>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</si>
  <si>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</si>
  <si>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</si>
  <si>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</si>
  <si>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</si>
  <si>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</si>
  <si>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</si>
  <si>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</si>
  <si>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</si>
  <si>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</si>
  <si>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</si>
  <si>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</si>
  <si>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</si>
  <si>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</si>
  <si>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</si>
  <si>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</si>
  <si>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</si>
  <si>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</si>
  <si>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</si>
  <si>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</si>
  <si>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</si>
  <si>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</si>
  <si>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</si>
  <si>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</si>
  <si>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</si>
  <si>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</si>
  <si>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</si>
  <si>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</si>
  <si>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</si>
  <si>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</si>
  <si>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</si>
  <si>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</si>
  <si>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</si>
  <si>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</si>
  <si>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</si>
  <si>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</si>
  <si>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</si>
  <si>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</si>
  <si>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</si>
  <si>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</si>
  <si>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</si>
  <si>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</si>
  <si>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</si>
  <si>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</si>
  <si>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</si>
  <si>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</si>
  <si>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</si>
  <si>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</si>
  <si>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</si>
  <si>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</si>
  <si>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</si>
  <si>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</si>
  <si>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</si>
  <si>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</si>
  <si>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</si>
  <si>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</si>
  <si>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</si>
  <si>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</si>
  <si>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</si>
  <si>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</si>
  <si>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</si>
  <si>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</si>
  <si>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</si>
  <si>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</si>
  <si>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</si>
  <si>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</si>
  <si>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</si>
  <si>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</si>
  <si>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</si>
  <si>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</si>
  <si>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</si>
  <si>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</si>
  <si>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</si>
  <si>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</si>
  <si>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</si>
  <si>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</si>
  <si>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</si>
  <si>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</si>
  <si>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</si>
  <si>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</si>
  <si>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</si>
  <si>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</si>
  <si>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</si>
  <si>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</si>
  <si>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</si>
  <si>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</si>
  <si>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</si>
  <si>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</si>
  <si>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</si>
  <si>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</si>
  <si>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</si>
  <si>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</si>
  <si>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</si>
  <si>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</si>
  <si>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</si>
  <si>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</si>
  <si>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</si>
  <si>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</si>
  <si>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</si>
  <si>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</si>
  <si>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</si>
  <si>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</si>
  <si>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</si>
  <si>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</si>
  <si>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</si>
  <si>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</si>
  <si>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</si>
  <si>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</si>
  <si>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</si>
  <si>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</si>
  <si>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</si>
  <si>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</si>
  <si>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</si>
  <si>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</si>
  <si>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</si>
  <si>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</si>
  <si>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</si>
  <si>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</si>
  <si>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</si>
  <si>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</si>
  <si>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</si>
  <si>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</si>
  <si>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</si>
  <si>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</si>
  <si>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</si>
  <si>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</si>
  <si>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</si>
  <si>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</si>
  <si>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</si>
  <si>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</si>
  <si>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</si>
  <si>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</si>
  <si>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</si>
  <si>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</si>
  <si>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</si>
  <si>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</si>
  <si>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</si>
  <si>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</si>
  <si>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</si>
  <si>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</si>
  <si>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</si>
  <si>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</si>
  <si>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</si>
  <si>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</si>
  <si>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</si>
  <si>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</si>
  <si>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</si>
  <si>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</si>
  <si>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</si>
  <si>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</si>
  <si>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</si>
  <si>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</si>
  <si>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</si>
  <si>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</si>
  <si>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</si>
  <si>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</si>
  <si>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</si>
  <si>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</si>
  <si>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</si>
  <si>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</si>
  <si>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</si>
  <si>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</si>
  <si>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</si>
  <si>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</si>
  <si>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</si>
  <si>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</si>
  <si>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</si>
  <si>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</si>
  <si>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</si>
  <si>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</si>
  <si>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</si>
  <si>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</si>
  <si>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</si>
  <si>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</si>
  <si>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</si>
  <si>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</si>
  <si>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</si>
  <si>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</si>
  <si>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</si>
  <si>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</si>
  <si>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</si>
  <si>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</si>
  <si>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</si>
  <si>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</si>
  <si>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</si>
  <si>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</si>
  <si>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</si>
  <si>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</si>
  <si>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</si>
  <si>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</si>
  <si>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</si>
  <si>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</si>
  <si>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</si>
  <si>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</si>
  <si>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</si>
  <si>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</si>
  <si>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</si>
  <si>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</si>
  <si>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</si>
  <si>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</si>
  <si>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</si>
  <si>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</si>
  <si>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</si>
  <si>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</si>
  <si>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</si>
  <si>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</si>
  <si>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</si>
  <si>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</si>
  <si>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</si>
  <si>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</si>
  <si>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</si>
  <si>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</si>
  <si>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</si>
  <si>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</si>
  <si>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</si>
  <si>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</si>
  <si>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</si>
  <si>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</si>
  <si>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</si>
  <si>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</si>
  <si>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</si>
  <si>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</si>
  <si>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</si>
  <si>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</si>
  <si>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</si>
  <si>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</si>
  <si>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</si>
  <si>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</si>
  <si>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</si>
  <si>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</si>
  <si>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</si>
  <si>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</si>
  <si>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</si>
  <si>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</si>
  <si>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</si>
  <si>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</si>
  <si>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</si>
  <si>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</si>
  <si>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</si>
  <si>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</si>
  <si>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</si>
  <si>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</si>
  <si>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</si>
  <si>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</si>
  <si>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</si>
  <si>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</si>
  <si>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</si>
  <si>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</si>
  <si>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</si>
  <si>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</si>
  <si>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</si>
  <si>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</si>
  <si>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</si>
  <si>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</si>
  <si>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</si>
  <si>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</si>
  <si>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</si>
  <si>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</si>
  <si>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</si>
  <si>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</si>
  <si>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</si>
  <si>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</si>
  <si>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</si>
  <si>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</si>
  <si>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</si>
  <si>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</si>
  <si>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</si>
  <si>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</si>
  <si>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</si>
  <si>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</si>
  <si>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</si>
  <si>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</si>
  <si>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</si>
  <si>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</si>
  <si>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</si>
  <si>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</si>
  <si>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</si>
  <si>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</si>
  <si>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</si>
  <si>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</si>
  <si>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</si>
  <si>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</si>
  <si>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</si>
  <si>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</si>
  <si>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</si>
  <si>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</si>
  <si>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</si>
  <si>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</si>
  <si>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</si>
  <si>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</si>
  <si>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</si>
  <si>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</si>
  <si>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</si>
  <si>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</si>
  <si>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</si>
  <si>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</si>
  <si>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</si>
  <si>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</si>
  <si>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</si>
  <si>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</si>
  <si>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</si>
  <si>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</si>
  <si>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</si>
  <si>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</si>
  <si>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</si>
  <si>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</si>
  <si>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</si>
  <si>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</si>
  <si>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</si>
  <si>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</si>
  <si>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</si>
  <si>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</si>
  <si>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</si>
  <si>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</si>
  <si>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</si>
  <si>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</si>
  <si>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</si>
  <si>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</si>
  <si>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</si>
  <si>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</si>
  <si>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</si>
  <si>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</si>
  <si>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</si>
  <si>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</si>
  <si>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</si>
  <si>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</si>
  <si>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</si>
  <si>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</si>
  <si>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</si>
  <si>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</si>
  <si>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</si>
  <si>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</si>
  <si>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</si>
  <si>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</si>
  <si>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</si>
  <si>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</si>
  <si>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</si>
  <si>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</si>
  <si>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</si>
  <si>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</si>
  <si>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</si>
  <si>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</si>
  <si>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</si>
  <si>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</si>
  <si>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</si>
  <si>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</si>
  <si>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</si>
  <si>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</si>
  <si>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</si>
  <si>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</si>
  <si>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</si>
  <si>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</si>
  <si>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</si>
  <si>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</si>
  <si>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</si>
  <si>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</si>
  <si>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</si>
  <si>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</si>
  <si>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</si>
  <si>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</si>
  <si>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</si>
  <si>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</si>
  <si>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</si>
  <si>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</si>
  <si>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</si>
  <si>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</si>
  <si>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</si>
  <si>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</si>
  <si>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</si>
  <si>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</si>
  <si>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</si>
  <si>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</si>
  <si>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</si>
  <si>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</si>
  <si>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</si>
  <si>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</si>
  <si>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</si>
  <si>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</si>
  <si>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</si>
  <si>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</si>
  <si>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</si>
  <si>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</si>
  <si>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</si>
  <si>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</si>
  <si>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</si>
  <si>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</si>
  <si>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</si>
  <si>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</si>
  <si>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</si>
  <si>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</si>
  <si>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</si>
  <si>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</si>
  <si>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</si>
  <si>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</si>
  <si>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</si>
  <si>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</si>
  <si>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</si>
  <si>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</si>
  <si>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</si>
  <si>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</si>
  <si>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</si>
  <si>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</si>
  <si>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</si>
  <si>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</si>
  <si>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</si>
  <si>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</si>
  <si>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</si>
  <si>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</si>
  <si>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</si>
  <si>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</si>
  <si>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</si>
  <si>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</si>
  <si>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</si>
  <si>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</si>
  <si>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</si>
  <si>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</si>
  <si>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</si>
  <si>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</si>
  <si>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</si>
  <si>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</si>
  <si>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</si>
  <si>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</si>
  <si>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</si>
  <si>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</si>
  <si>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</si>
  <si>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</si>
  <si>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</si>
  <si>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</si>
  <si>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</si>
  <si>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</si>
  <si>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</si>
  <si>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</si>
  <si>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</si>
  <si>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</si>
  <si>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</si>
  <si>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</si>
  <si>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</si>
  <si>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</si>
  <si>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</si>
  <si>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</si>
  <si>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</si>
  <si>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</si>
  <si>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</si>
  <si>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</si>
  <si>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</si>
  <si>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</si>
  <si>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</si>
  <si>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</si>
  <si>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</si>
  <si>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</si>
  <si>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</si>
  <si>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</si>
  <si>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</si>
  <si>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</si>
  <si>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</si>
  <si>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</si>
  <si>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</si>
  <si>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</si>
  <si>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</si>
  <si>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</si>
  <si>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</si>
  <si>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</si>
  <si>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</si>
  <si>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</si>
  <si>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</si>
  <si>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</si>
  <si>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</si>
  <si>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</si>
  <si>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</si>
  <si>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</si>
  <si>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</si>
  <si>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</si>
  <si>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</si>
  <si>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</si>
  <si>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</si>
  <si>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</si>
  <si>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</si>
  <si>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</si>
  <si>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</si>
  <si>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</si>
  <si>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</si>
  <si>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</si>
  <si>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</si>
  <si>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</si>
  <si>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</si>
  <si>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</si>
  <si>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</si>
  <si>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</si>
  <si>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</si>
  <si>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</si>
  <si>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</si>
  <si>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</si>
  <si>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</si>
  <si>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</si>
  <si>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</si>
  <si>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</si>
  <si>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</si>
  <si>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</si>
  <si>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</si>
  <si>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</si>
  <si>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</si>
  <si>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</si>
  <si>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</si>
  <si>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</si>
  <si>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</si>
  <si>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</si>
  <si>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</si>
  <si>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</si>
  <si>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</si>
  <si>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</si>
  <si>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</si>
  <si>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</si>
  <si>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</si>
  <si>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</si>
  <si>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</si>
  <si>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</si>
  <si>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</si>
  <si>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</si>
  <si>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</si>
  <si>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</si>
  <si>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</si>
  <si>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</si>
  <si>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</si>
  <si>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</si>
  <si>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</si>
  <si>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</si>
  <si>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</si>
  <si>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</si>
  <si>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</si>
  <si>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</si>
  <si>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</si>
  <si>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</si>
  <si>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</si>
  <si>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</si>
  <si>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</si>
  <si>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</si>
  <si>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</si>
  <si>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</si>
  <si>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</si>
  <si>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</si>
  <si>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</si>
  <si>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</si>
  <si>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</si>
  <si>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</si>
  <si>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</si>
  <si>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</si>
  <si>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</si>
  <si>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</si>
  <si>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</si>
  <si>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</si>
  <si>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</si>
  <si>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</si>
  <si>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</si>
  <si>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</si>
  <si>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</si>
  <si>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</si>
  <si>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</si>
  <si>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</si>
  <si>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</si>
  <si>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</si>
  <si>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</si>
  <si>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</si>
  <si>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</si>
  <si>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</si>
  <si>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</si>
  <si>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</si>
  <si>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</si>
  <si>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</si>
  <si>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</si>
  <si>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</si>
  <si>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</si>
  <si>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</si>
  <si>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</si>
  <si>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</si>
  <si>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</si>
  <si>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</si>
  <si>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</si>
  <si>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</si>
  <si>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</si>
  <si>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</si>
  <si>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</si>
  <si>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</si>
  <si>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</si>
  <si>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</si>
  <si>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</si>
  <si>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</si>
  <si>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</si>
  <si>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</si>
  <si>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</si>
  <si>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</si>
  <si>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</si>
  <si>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</si>
  <si>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</si>
  <si>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</si>
  <si>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</si>
  <si>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</si>
  <si>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</si>
  <si>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</si>
  <si>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</si>
  <si>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</si>
  <si>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</si>
  <si>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</si>
  <si>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</si>
  <si>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</si>
  <si>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</si>
  <si>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</si>
  <si>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</si>
  <si>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</si>
  <si>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</si>
  <si>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</si>
  <si>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</si>
  <si>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</si>
  <si>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</si>
  <si>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</si>
  <si>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</si>
  <si>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</si>
  <si>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</si>
  <si>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</si>
  <si>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</si>
  <si>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</si>
  <si>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</si>
  <si>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</si>
  <si>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</si>
  <si>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</si>
  <si>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</si>
  <si>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</si>
  <si>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</si>
  <si>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</si>
  <si>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</si>
  <si>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</si>
  <si>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</si>
  <si>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</si>
  <si>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</si>
  <si>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</si>
  <si>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</si>
  <si>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</si>
  <si>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</si>
  <si>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</si>
  <si>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</si>
  <si>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</si>
  <si>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</si>
  <si>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</si>
  <si>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</si>
  <si>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</si>
  <si>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</si>
  <si>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</si>
  <si>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</si>
  <si>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</si>
  <si>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</si>
  <si>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</si>
  <si>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</si>
  <si>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</si>
  <si>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</si>
  <si>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</si>
  <si>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</si>
  <si>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</si>
  <si>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</si>
  <si>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</si>
  <si>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</si>
  <si>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</si>
  <si>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</si>
  <si>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</si>
  <si>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</si>
  <si>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</si>
  <si>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</si>
  <si>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</si>
  <si>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</si>
  <si>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</si>
  <si>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</si>
  <si>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</si>
  <si>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</si>
  <si>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</si>
  <si>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</si>
  <si>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</si>
  <si>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</si>
  <si>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</si>
  <si>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</si>
  <si>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</si>
  <si>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</si>
  <si>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</si>
  <si>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</si>
  <si>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</si>
  <si>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</si>
  <si>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</si>
  <si>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</si>
  <si>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</si>
  <si>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</si>
  <si>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</si>
  <si>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</si>
  <si>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</si>
  <si>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</si>
  <si>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</si>
  <si>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</si>
  <si>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</si>
  <si>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</si>
  <si>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</si>
  <si>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</si>
  <si>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</si>
  <si>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</si>
  <si>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</si>
  <si>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</si>
  <si>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</si>
  <si>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</si>
  <si>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</si>
  <si>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</si>
  <si>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</si>
  <si>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</si>
  <si>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</si>
  <si>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</si>
  <si>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</si>
  <si>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</si>
  <si>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</si>
  <si>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</si>
  <si>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</si>
  <si>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</si>
  <si>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</si>
  <si>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</si>
  <si>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</si>
  <si>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</si>
  <si>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</si>
  <si>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</si>
  <si>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</si>
  <si>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</si>
  <si>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</si>
  <si>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</si>
  <si>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</si>
  <si>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</si>
  <si>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</si>
  <si>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</si>
  <si>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</si>
  <si>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</si>
  <si>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</si>
  <si>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</si>
  <si>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</si>
  <si>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</si>
  <si>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</si>
  <si>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</si>
  <si>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</si>
  <si>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</si>
  <si>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</si>
  <si>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</si>
  <si>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</si>
  <si>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</si>
  <si>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</si>
  <si>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</si>
  <si>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</si>
  <si>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</si>
  <si>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</si>
  <si>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</si>
  <si>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</si>
  <si>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</si>
  <si>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</si>
  <si>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</si>
  <si>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</si>
  <si>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</si>
  <si>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</si>
  <si>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</si>
  <si>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</si>
  <si>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</si>
  <si>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</si>
  <si>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</si>
  <si>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</si>
  <si>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</si>
  <si>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</si>
  <si>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</si>
  <si>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</si>
  <si>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</si>
  <si>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</si>
  <si>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</si>
  <si>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</si>
  <si>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</si>
  <si>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</si>
  <si>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</si>
  <si>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</si>
  <si>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</si>
  <si>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</si>
  <si>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</si>
  <si>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</si>
  <si>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</si>
  <si>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</si>
  <si>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</si>
  <si>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</si>
  <si>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</si>
  <si>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</si>
  <si>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</si>
  <si>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</si>
  <si>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</si>
  <si>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</si>
  <si>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</si>
  <si>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</si>
  <si>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</si>
  <si>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</si>
  <si>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</si>
  <si>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</si>
  <si>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</si>
  <si>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</si>
  <si>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</si>
  <si>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</si>
  <si>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</si>
  <si>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</si>
  <si>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</si>
  <si>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</si>
  <si>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</si>
  <si>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</si>
  <si>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</si>
  <si>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</si>
  <si>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</si>
  <si>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</si>
  <si>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</si>
  <si>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</si>
  <si>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</si>
  <si>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</si>
  <si>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</si>
  <si>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</si>
  <si>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</si>
  <si>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</si>
  <si>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</si>
  <si>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</si>
  <si>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</si>
  <si>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</si>
  <si>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</si>
  <si>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</si>
  <si>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</si>
  <si>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</si>
  <si>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</si>
  <si>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</si>
  <si>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</si>
  <si>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</si>
  <si>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</si>
  <si>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</si>
  <si>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</si>
  <si>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</si>
  <si>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</si>
  <si>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</si>
  <si>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</si>
  <si>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</si>
  <si>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</si>
  <si>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</si>
  <si>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</si>
  <si>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</si>
  <si>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</si>
  <si>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</si>
  <si>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</si>
  <si>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</si>
  <si>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</si>
  <si>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</si>
  <si>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</si>
  <si>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</si>
  <si>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</si>
  <si>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</si>
  <si>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</si>
  <si>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</si>
  <si>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</si>
  <si>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</si>
  <si>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</si>
  <si>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</si>
  <si>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</si>
  <si>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</si>
  <si>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</si>
  <si>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</si>
  <si>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</si>
  <si>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</si>
  <si>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</si>
  <si>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</si>
  <si>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</si>
  <si>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</si>
  <si>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</si>
  <si>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</si>
  <si>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</si>
  <si>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</si>
  <si>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</si>
  <si>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</si>
  <si>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</si>
  <si>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</si>
  <si>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</si>
  <si>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</si>
  <si>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</si>
  <si>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</si>
  <si>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</si>
  <si>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</si>
  <si>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</si>
  <si>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</si>
  <si>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</si>
  <si>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</si>
  <si>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</si>
  <si>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</si>
  <si>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</si>
  <si>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</si>
  <si>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</si>
  <si>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</si>
  <si>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</si>
  <si>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</si>
  <si>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</si>
  <si>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</si>
  <si>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</si>
  <si>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</si>
  <si>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</si>
  <si>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</si>
  <si>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</si>
  <si>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</si>
  <si>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</si>
  <si>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</si>
  <si>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</si>
  <si>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</si>
  <si>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</si>
  <si>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</si>
  <si>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</si>
  <si>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</si>
  <si>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</si>
  <si>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</si>
  <si>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</si>
  <si>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</si>
  <si>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</si>
  <si>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</si>
  <si>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</si>
  <si>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</si>
  <si>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</si>
  <si>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</si>
  <si>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</si>
  <si>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</si>
  <si>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</si>
  <si>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</si>
  <si>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</si>
  <si>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</si>
  <si>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</si>
  <si>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</si>
  <si>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</si>
  <si>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</si>
  <si>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</si>
  <si>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</si>
  <si>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</si>
  <si>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</si>
  <si>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</si>
  <si>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</si>
  <si>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</si>
  <si>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</si>
  <si>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</si>
  <si>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</si>
  <si>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</si>
  <si>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</si>
  <si>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</si>
  <si>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</si>
  <si>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</si>
  <si>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</si>
  <si>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</si>
  <si>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</si>
  <si>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</si>
  <si>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</si>
  <si>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</si>
  <si>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</si>
  <si>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</si>
  <si>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</si>
  <si>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</si>
  <si>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</si>
  <si>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</si>
  <si>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</si>
  <si>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</si>
  <si>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</si>
  <si>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</si>
  <si>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</si>
  <si>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</si>
  <si>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</si>
  <si>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</si>
  <si>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</si>
  <si>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</si>
  <si>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</si>
  <si>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</si>
  <si>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</si>
  <si>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</si>
  <si>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</si>
  <si>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</si>
  <si>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</si>
  <si>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</si>
  <si>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</si>
  <si>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</si>
  <si>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</si>
  <si>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</si>
  <si>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</si>
  <si>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</si>
  <si>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</si>
  <si>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</si>
  <si>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</si>
  <si>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</si>
  <si>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</si>
  <si>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</si>
  <si>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</si>
  <si>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</si>
  <si>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</si>
  <si>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</si>
  <si>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</si>
  <si>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</si>
  <si>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</si>
  <si>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</si>
  <si>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</si>
  <si>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</si>
  <si>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</si>
  <si>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</si>
  <si>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</si>
  <si>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</si>
  <si>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</si>
  <si>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</si>
  <si>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</si>
  <si>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</si>
  <si>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</si>
  <si>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</si>
  <si>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</si>
  <si>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</si>
  <si>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</si>
  <si>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</si>
  <si>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</si>
  <si>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</si>
  <si>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</si>
  <si>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</si>
  <si>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</si>
  <si>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</si>
  <si>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</si>
  <si>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</si>
  <si>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</si>
  <si>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</si>
  <si>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</si>
  <si>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</si>
  <si>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</si>
  <si>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</si>
  <si>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</si>
  <si>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</si>
  <si>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</si>
  <si>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</si>
  <si>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</si>
  <si>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</si>
  <si>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</si>
  <si>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</si>
  <si>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</si>
  <si>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</si>
  <si>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</si>
  <si>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</si>
  <si>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</si>
  <si>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</si>
  <si>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</si>
  <si>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</si>
  <si>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</si>
  <si>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</si>
  <si>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</si>
  <si>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</si>
  <si>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</si>
  <si>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</si>
  <si>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</si>
  <si>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</si>
  <si>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</si>
  <si>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</si>
  <si>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</si>
  <si>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</si>
  <si>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</si>
  <si>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</si>
  <si>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</si>
  <si>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</si>
  <si>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</si>
  <si>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</si>
  <si>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</si>
  <si>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</si>
  <si>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</si>
  <si>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</si>
  <si>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</si>
  <si>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</si>
  <si>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</si>
  <si>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</si>
  <si>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</si>
  <si>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</si>
  <si>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</si>
  <si>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</si>
  <si>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</si>
  <si>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</si>
  <si>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</si>
  <si>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</si>
  <si>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</si>
  <si>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</si>
  <si>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</si>
  <si>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</si>
  <si>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</si>
  <si>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</si>
  <si>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</si>
  <si>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</si>
  <si>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</si>
  <si>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</si>
  <si>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</si>
  <si>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</si>
  <si>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</si>
  <si>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</si>
  <si>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</si>
  <si>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</si>
  <si>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</si>
  <si>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</si>
  <si>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</si>
  <si>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</si>
  <si>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</si>
  <si>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</si>
  <si>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</si>
  <si>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</si>
  <si>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</si>
  <si>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</si>
  <si>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</si>
  <si>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</si>
  <si>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</si>
  <si>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</si>
  <si>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</si>
  <si>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</si>
  <si>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</si>
  <si>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</si>
  <si>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</si>
  <si>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</si>
  <si>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</si>
  <si>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</si>
  <si>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</si>
  <si>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</si>
  <si>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</si>
  <si>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</si>
  <si>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</si>
  <si>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</si>
  <si>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</si>
  <si>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</si>
  <si>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</si>
  <si>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</si>
  <si>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</si>
  <si>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</si>
  <si>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</si>
  <si>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</si>
  <si>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</si>
  <si>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</si>
  <si>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</si>
  <si>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</si>
  <si>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</si>
  <si>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</si>
  <si>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</si>
  <si>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</si>
  <si>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</si>
  <si>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</si>
  <si>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</si>
  <si>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</si>
  <si>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</si>
  <si>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</si>
  <si>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</si>
  <si>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</si>
  <si>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</si>
  <si>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</si>
  <si>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</si>
  <si>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</si>
  <si>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</si>
  <si>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</si>
  <si>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</si>
  <si>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</si>
  <si>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</si>
  <si>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</si>
  <si>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</si>
  <si>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</si>
  <si>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</si>
  <si>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</si>
  <si>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</si>
  <si>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</si>
  <si>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</si>
  <si>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</si>
  <si>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</si>
  <si>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</si>
  <si>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</si>
  <si>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</si>
  <si>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</si>
  <si>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</si>
  <si>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</si>
  <si>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</si>
  <si>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</si>
  <si>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</si>
  <si>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</si>
  <si>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</si>
  <si>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</si>
  <si>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</si>
  <si>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</si>
  <si>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</si>
  <si>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</si>
  <si>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</si>
  <si>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</si>
  <si>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</si>
  <si>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</si>
  <si>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</si>
  <si>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</si>
  <si>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</si>
  <si>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</si>
  <si>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</si>
  <si>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</si>
  <si>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</si>
  <si>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</si>
  <si>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</si>
  <si>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</si>
  <si>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</si>
  <si>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</si>
  <si>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</si>
  <si>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</si>
  <si>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</si>
  <si>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</si>
  <si>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</si>
  <si>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</si>
  <si>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</si>
  <si>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</si>
  <si>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</si>
  <si>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</si>
  <si>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</si>
  <si>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</si>
  <si>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</si>
  <si>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</si>
  <si>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</si>
  <si>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</si>
  <si>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</si>
  <si>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</si>
  <si>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</si>
  <si>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</si>
  <si>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</si>
  <si>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</si>
  <si>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</si>
  <si>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</si>
  <si>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</si>
  <si>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</si>
  <si>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</si>
  <si>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</si>
  <si>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</si>
  <si>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</si>
  <si>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</si>
  <si>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</si>
  <si>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</si>
  <si>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</si>
  <si>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</si>
  <si>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</si>
  <si>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</si>
  <si>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</si>
  <si>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</si>
  <si>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</si>
  <si>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</si>
  <si>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</si>
  <si>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</si>
  <si>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</si>
  <si>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</si>
  <si>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</si>
  <si>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</si>
  <si>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</si>
  <si>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</si>
  <si>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</si>
  <si>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</si>
  <si>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</si>
  <si>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</si>
  <si>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</si>
  <si>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</si>
  <si>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</si>
  <si>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</si>
  <si>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</si>
  <si>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</si>
  <si>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</si>
  <si>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</si>
  <si>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</si>
  <si>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</si>
  <si>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</si>
  <si>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</si>
  <si>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</si>
  <si>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</si>
  <si>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</si>
  <si>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</si>
  <si>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</si>
  <si>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</si>
  <si>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</si>
  <si>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</si>
  <si>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</si>
  <si>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</si>
  <si>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</si>
  <si>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</si>
  <si>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</si>
  <si>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</si>
  <si>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</si>
  <si>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</si>
  <si>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</si>
  <si>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</si>
  <si>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</si>
  <si>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</si>
  <si>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</si>
  <si>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</si>
  <si>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</si>
  <si>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</si>
  <si>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</si>
  <si>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</si>
  <si>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</si>
  <si>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</si>
  <si>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</si>
  <si>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</si>
  <si>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</si>
  <si>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</si>
  <si>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</si>
  <si>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</si>
  <si>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</si>
  <si>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</si>
  <si>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</si>
  <si>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</si>
  <si>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</si>
  <si>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</si>
  <si>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</si>
  <si>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</si>
  <si>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</si>
  <si>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</si>
  <si>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</si>
  <si>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</si>
  <si>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</si>
  <si>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</si>
  <si>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</si>
  <si>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</si>
  <si>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</si>
  <si>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</si>
  <si>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</si>
  <si>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</si>
  <si>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</si>
  <si>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</si>
  <si>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</si>
  <si>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</si>
  <si>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</si>
  <si>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</si>
  <si>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</si>
  <si>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</si>
  <si>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</si>
  <si>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</si>
  <si>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</si>
  <si>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</si>
  <si>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</si>
  <si>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</si>
  <si>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</si>
  <si>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</si>
  <si>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</si>
  <si>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</si>
  <si>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</si>
  <si>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</si>
  <si>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</si>
  <si>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</si>
  <si>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</si>
  <si>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</si>
  <si>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</si>
  <si>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</si>
  <si>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</si>
  <si>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</si>
  <si>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</si>
  <si>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</si>
  <si>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</si>
  <si>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</si>
  <si>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</si>
  <si>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</si>
  <si>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</si>
  <si>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</si>
  <si>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</si>
  <si>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</si>
  <si>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</si>
  <si>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</si>
  <si>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</si>
  <si>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</si>
  <si>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</si>
  <si>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</si>
  <si>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</si>
  <si>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</si>
  <si>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</si>
  <si>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</si>
  <si>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</si>
  <si>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</si>
  <si>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</si>
  <si>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</si>
  <si>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</si>
  <si>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</si>
  <si>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</si>
  <si>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</si>
  <si>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</si>
  <si>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</si>
  <si>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</si>
  <si>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</si>
  <si>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</si>
  <si>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</si>
  <si>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</si>
  <si>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</si>
  <si>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</si>
  <si>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</si>
  <si>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</si>
  <si>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</si>
  <si>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</si>
  <si>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</si>
  <si>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</si>
  <si>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</si>
  <si>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</si>
  <si>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</si>
  <si>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</si>
  <si>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</si>
  <si>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</si>
  <si>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</si>
  <si>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</si>
  <si>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</si>
  <si>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</si>
  <si>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</si>
  <si>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</si>
  <si>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</si>
  <si>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</si>
  <si>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</si>
  <si>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</si>
  <si>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</si>
  <si>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</si>
  <si>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</si>
  <si>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</si>
  <si>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</si>
  <si>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</si>
  <si>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</si>
  <si>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</si>
  <si>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</si>
  <si>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</si>
  <si>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</si>
  <si>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</si>
  <si>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</si>
  <si>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</si>
  <si>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</si>
  <si>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</si>
  <si>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</si>
  <si>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</si>
  <si>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</si>
  <si>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</si>
  <si>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</si>
  <si>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</si>
  <si>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</si>
  <si>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</si>
  <si>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</si>
  <si>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</si>
  <si>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</si>
  <si>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</si>
  <si>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</si>
  <si>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</si>
  <si>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</si>
  <si>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</si>
  <si>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</si>
  <si>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</si>
  <si>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</si>
  <si>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</si>
  <si>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</si>
  <si>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</si>
  <si>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</si>
  <si>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</si>
  <si>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</si>
  <si>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</si>
  <si>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</si>
  <si>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</si>
  <si>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</si>
  <si>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</si>
  <si>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</si>
  <si>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</si>
  <si>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</si>
  <si>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</si>
  <si>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</si>
  <si>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</si>
  <si>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</si>
  <si>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</si>
  <si>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</si>
  <si>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</si>
  <si>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</si>
  <si>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</si>
  <si>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</si>
  <si>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</si>
  <si>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</si>
  <si>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</si>
  <si>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</si>
  <si>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</si>
  <si>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</si>
  <si>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</si>
  <si>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</si>
  <si>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</si>
  <si>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</si>
  <si>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</si>
  <si>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</si>
  <si>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</si>
  <si>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</si>
  <si>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</si>
  <si>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</si>
  <si>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</si>
  <si>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</si>
  <si>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</si>
  <si>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</si>
  <si>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</si>
  <si>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</si>
  <si>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</si>
  <si>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</si>
  <si>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</si>
  <si>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</si>
  <si>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</si>
  <si>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</si>
  <si>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</si>
  <si>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</si>
  <si>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</si>
  <si>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</si>
  <si>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</si>
  <si>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</si>
  <si>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</si>
  <si>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</si>
  <si>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</si>
  <si>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</si>
  <si>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</si>
  <si>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</si>
  <si>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</si>
  <si>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</si>
  <si>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</si>
  <si>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</si>
  <si>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</si>
  <si>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</si>
  <si>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</si>
  <si>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</si>
  <si>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</si>
  <si>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</si>
  <si>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</si>
  <si>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</si>
  <si>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</si>
  <si>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</si>
  <si>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</si>
  <si>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</si>
  <si>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</si>
  <si>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</si>
  <si>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</si>
  <si>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</si>
  <si>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</si>
  <si>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</si>
  <si>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</si>
  <si>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</si>
  <si>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</si>
  <si>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</si>
  <si>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</si>
  <si>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</si>
  <si>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</si>
  <si>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</si>
  <si>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</si>
  <si>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</si>
  <si>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</si>
  <si>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</si>
  <si>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</si>
  <si>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</si>
  <si>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</si>
  <si>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</si>
  <si>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</si>
  <si>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</si>
  <si>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</si>
  <si>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</si>
  <si>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</si>
  <si>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</si>
  <si>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</si>
  <si>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</si>
  <si>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</si>
  <si>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</si>
  <si>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</si>
  <si>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</si>
  <si>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</si>
  <si>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</si>
  <si>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</si>
  <si>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</si>
  <si>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</si>
  <si>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</si>
  <si>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</si>
  <si>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</si>
  <si>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</si>
  <si>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</si>
  <si>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</si>
  <si>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</si>
  <si>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</si>
  <si>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</si>
  <si>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</si>
  <si>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</si>
  <si>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</si>
  <si>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</si>
  <si>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</si>
  <si>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</si>
  <si>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</si>
  <si>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</si>
  <si>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</si>
  <si>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</si>
  <si>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</si>
  <si>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</si>
  <si>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</si>
  <si>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</si>
  <si>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</si>
  <si>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</si>
  <si>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</si>
  <si>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</si>
  <si>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</si>
  <si>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</si>
  <si>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</si>
  <si>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</si>
  <si>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</si>
  <si>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</si>
  <si>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</si>
  <si>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</si>
  <si>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</si>
  <si>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</si>
  <si>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</si>
  <si>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</si>
  <si>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</si>
  <si>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</si>
  <si>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</si>
  <si>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</si>
  <si>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</si>
  <si>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</si>
  <si>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</si>
  <si>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</si>
  <si>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</si>
  <si>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</si>
  <si>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</si>
  <si>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</si>
  <si>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</si>
  <si>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</si>
  <si>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</si>
  <si>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</si>
  <si>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</si>
  <si>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</si>
  <si>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</si>
  <si>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</si>
  <si>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</si>
  <si>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</si>
  <si>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</si>
  <si>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</si>
  <si>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</si>
  <si>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</si>
  <si>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</si>
  <si>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</si>
  <si>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</si>
  <si>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</si>
  <si>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</si>
  <si>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</si>
  <si>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</si>
  <si>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</si>
  <si>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</si>
  <si>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</si>
  <si>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</si>
  <si>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</si>
  <si>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</si>
  <si>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</si>
  <si>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</si>
  <si>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</si>
  <si>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</si>
  <si>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</si>
  <si>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</si>
  <si>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</si>
  <si>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</si>
  <si>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</si>
  <si>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</si>
  <si>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</si>
  <si>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</si>
  <si>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</si>
  <si>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</si>
  <si>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</si>
  <si>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</si>
  <si>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</si>
  <si>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</si>
  <si>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</si>
  <si>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</si>
  <si>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</si>
  <si>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</si>
  <si>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</si>
  <si>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</si>
  <si>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</si>
  <si>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</si>
  <si>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</si>
  <si>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</si>
  <si>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</si>
  <si>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</si>
  <si>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</si>
  <si>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</si>
  <si>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</si>
  <si>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</si>
  <si>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</si>
  <si>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</si>
  <si>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</si>
  <si>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</si>
  <si>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</si>
  <si>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</si>
  <si>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</si>
  <si>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</si>
  <si>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</si>
  <si>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</si>
  <si>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</si>
  <si>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</si>
  <si>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</si>
  <si>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</si>
  <si>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</si>
  <si>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</si>
  <si>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</si>
  <si>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</si>
  <si>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</si>
  <si>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</si>
  <si>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</si>
  <si>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</si>
  <si>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</si>
  <si>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</si>
  <si>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</si>
  <si>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</si>
  <si>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</si>
  <si>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</si>
  <si>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</si>
  <si>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</si>
  <si>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</si>
  <si>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</si>
  <si>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</si>
  <si>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</si>
  <si>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</si>
  <si>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</si>
  <si>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</si>
  <si>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</si>
  <si>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</si>
  <si>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</si>
  <si>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</si>
  <si>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</si>
  <si>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</si>
  <si>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</si>
  <si>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</si>
  <si>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</si>
  <si>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</si>
  <si>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</si>
  <si>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</si>
  <si>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</si>
  <si>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</si>
  <si>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</si>
  <si>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</si>
  <si>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</si>
  <si>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</si>
  <si>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</si>
  <si>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</si>
  <si>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</si>
  <si>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</si>
  <si>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</si>
  <si>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</si>
  <si>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</si>
  <si>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</si>
  <si>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</si>
  <si>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</si>
  <si>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</si>
  <si>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</si>
  <si>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</si>
  <si>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</si>
  <si>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</si>
  <si>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</si>
  <si>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</si>
  <si>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</si>
  <si>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</si>
  <si>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</si>
  <si>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</si>
  <si>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</si>
  <si>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</si>
  <si>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</si>
  <si>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</si>
  <si>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</si>
  <si>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</si>
  <si>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</si>
  <si>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</si>
  <si>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</si>
  <si>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</si>
  <si>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</si>
  <si>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</si>
  <si>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</si>
  <si>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</si>
  <si>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</si>
  <si>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</si>
  <si>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</si>
  <si>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</si>
  <si>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</si>
  <si>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</si>
  <si>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</si>
  <si>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</si>
  <si>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</si>
  <si>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</si>
  <si>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</si>
  <si>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</si>
  <si>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</si>
  <si>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</si>
  <si>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</si>
  <si>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</si>
  <si>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</si>
  <si>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</si>
  <si>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</si>
  <si>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</si>
  <si>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</si>
  <si>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</si>
  <si>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</si>
  <si>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</si>
  <si>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</si>
  <si>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</si>
  <si>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</si>
  <si>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</si>
  <si>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</si>
  <si>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</si>
  <si>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</si>
  <si>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</si>
  <si>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</si>
  <si>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</si>
  <si>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</si>
  <si>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</si>
  <si>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</si>
  <si>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</si>
  <si>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</si>
  <si>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</si>
  <si>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</si>
  <si>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</si>
  <si>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</si>
  <si>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</si>
  <si>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</si>
  <si>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</si>
  <si>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</si>
  <si>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</si>
  <si>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</si>
  <si>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</si>
  <si>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</si>
  <si>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</si>
  <si>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</si>
  <si>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</si>
  <si>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</si>
  <si>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</si>
  <si>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</si>
  <si>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</si>
  <si>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</si>
  <si>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</si>
  <si>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</si>
  <si>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</si>
  <si>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</si>
  <si>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</si>
  <si>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</si>
  <si>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</si>
  <si>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</si>
  <si>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</si>
  <si>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</si>
  <si>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</si>
  <si>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</si>
  <si>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</si>
  <si>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</si>
  <si>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</si>
  <si>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</si>
  <si>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</si>
  <si>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</si>
  <si>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</si>
  <si>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</si>
  <si>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</si>
  <si>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</si>
  <si>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</si>
  <si>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</si>
  <si>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</si>
  <si>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</si>
  <si>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</si>
  <si>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</si>
  <si>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</si>
  <si>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</si>
  <si>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</si>
  <si>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</si>
  <si>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</si>
  <si>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</si>
  <si>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</si>
  <si>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</si>
  <si>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</si>
  <si>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</si>
  <si>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</si>
  <si>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</si>
  <si>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</si>
  <si>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</si>
  <si>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</si>
  <si>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</si>
  <si>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</si>
  <si>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</si>
  <si>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</si>
  <si>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</si>
  <si>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</si>
  <si>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</si>
  <si>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</si>
  <si>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</si>
  <si>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</si>
  <si>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</si>
  <si>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</si>
  <si>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</si>
  <si>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</si>
  <si>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</si>
  <si>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</si>
  <si>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</si>
  <si>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</si>
  <si>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</si>
  <si>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</si>
  <si>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</si>
  <si>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</si>
  <si>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</si>
  <si>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</si>
  <si>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</si>
  <si>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</si>
  <si>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</si>
  <si>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</si>
  <si>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</si>
  <si>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</si>
  <si>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</si>
  <si>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</si>
  <si>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</si>
  <si>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</si>
  <si>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</si>
  <si>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</si>
  <si>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</si>
  <si>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</si>
  <si>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</si>
  <si>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</si>
  <si>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</si>
  <si>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</si>
  <si>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</si>
  <si>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</si>
  <si>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</si>
  <si>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</si>
  <si>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</si>
  <si>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</si>
  <si>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</si>
  <si>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</si>
  <si>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</si>
  <si>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</si>
  <si>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</si>
  <si>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</si>
  <si>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</si>
  <si>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</si>
  <si>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</si>
  <si>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</si>
  <si>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</si>
  <si>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</si>
  <si>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</si>
  <si>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</si>
  <si>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</si>
  <si>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</si>
  <si>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</si>
  <si>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</si>
  <si>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</si>
  <si>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</si>
  <si>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</si>
  <si>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</si>
  <si>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</si>
  <si>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</si>
  <si>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</si>
  <si>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</si>
  <si>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</si>
  <si>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</si>
  <si>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</si>
  <si>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</si>
  <si>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</si>
  <si>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</si>
  <si>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</si>
  <si>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</si>
  <si>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</si>
  <si>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</si>
  <si>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</si>
  <si>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</si>
  <si>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</si>
  <si>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</si>
  <si>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</si>
  <si>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</si>
  <si>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</si>
  <si>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</si>
  <si>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</si>
  <si>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</si>
  <si>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</si>
  <si>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</si>
  <si>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</si>
  <si>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</si>
  <si>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</si>
  <si>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</si>
  <si>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</si>
  <si>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</si>
  <si>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</si>
  <si>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</si>
  <si>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</si>
  <si>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</si>
  <si>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</si>
  <si>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</si>
  <si>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</si>
  <si>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</si>
  <si>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</si>
  <si>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</si>
  <si>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</si>
  <si>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</si>
  <si>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</si>
  <si>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</si>
  <si>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</si>
  <si>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</si>
  <si>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</si>
  <si>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</si>
  <si>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</si>
  <si>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</si>
  <si>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</si>
  <si>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</si>
  <si>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</si>
  <si>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</si>
  <si>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</si>
  <si>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</si>
  <si>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</si>
  <si>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</si>
  <si>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</si>
  <si>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</si>
  <si>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</si>
  <si>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</si>
  <si>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</si>
  <si>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</si>
  <si>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</si>
  <si>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</si>
  <si>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</si>
  <si>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</si>
  <si>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</si>
  <si>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</si>
  <si>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</si>
  <si>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</si>
  <si>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</si>
  <si>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</si>
  <si>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</si>
  <si>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</si>
  <si>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</si>
  <si>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</si>
  <si>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</si>
  <si>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</si>
  <si>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</si>
  <si>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</si>
  <si>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</si>
  <si>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</si>
  <si>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</si>
  <si>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</si>
  <si>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</si>
  <si>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</si>
  <si>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</si>
  <si>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</si>
  <si>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</si>
  <si>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</si>
  <si>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</si>
  <si>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</si>
  <si>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</si>
  <si>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</si>
  <si>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</si>
  <si>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</si>
  <si>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</si>
  <si>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</si>
  <si>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</si>
  <si>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</si>
  <si>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</si>
  <si>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</si>
  <si>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</si>
  <si>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</si>
  <si>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</si>
  <si>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</si>
  <si>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</si>
  <si>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</si>
  <si>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</si>
  <si>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</si>
  <si>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</si>
  <si>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</si>
  <si>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</si>
  <si>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</si>
  <si>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</si>
  <si>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</si>
  <si>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</si>
  <si>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</si>
  <si>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</si>
  <si>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</si>
  <si>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</si>
  <si>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</si>
  <si>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</si>
  <si>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</si>
  <si>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</si>
  <si>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</si>
  <si>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</si>
  <si>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</si>
  <si>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</si>
  <si>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</si>
  <si>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</si>
  <si>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</si>
  <si>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</si>
  <si>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</si>
  <si>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</si>
  <si>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</si>
  <si>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</si>
  <si>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</si>
  <si>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</si>
  <si>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</si>
  <si>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</si>
  <si>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</si>
  <si>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</si>
  <si>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</si>
  <si>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</si>
  <si>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</si>
  <si>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</si>
  <si>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</si>
  <si>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</si>
  <si>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</si>
  <si>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</si>
  <si>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</si>
  <si>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</si>
  <si>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</si>
  <si>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</si>
  <si>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</si>
  <si>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</si>
  <si>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</si>
  <si>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</si>
  <si>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</si>
  <si>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</si>
  <si>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</si>
  <si>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</si>
  <si>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</si>
  <si>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</si>
  <si>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</si>
  <si>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</si>
  <si>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</si>
  <si>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</si>
  <si>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</si>
  <si>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</si>
  <si>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</si>
  <si>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</si>
  <si>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</si>
  <si>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</si>
  <si>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</si>
  <si>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</si>
  <si>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</si>
  <si>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</si>
  <si>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</si>
  <si>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</si>
  <si>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</si>
  <si>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</si>
  <si>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</si>
  <si>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</si>
  <si>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</si>
  <si>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</si>
  <si>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</si>
  <si>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</si>
  <si>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</si>
  <si>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</si>
  <si>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</si>
  <si>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</si>
  <si>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</si>
  <si>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</si>
  <si>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</si>
  <si>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</si>
  <si>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</si>
  <si>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</si>
  <si>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</si>
  <si>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</si>
  <si>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</si>
  <si>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</si>
  <si>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</si>
  <si>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</si>
  <si>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</si>
  <si>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</si>
  <si>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</si>
  <si>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</si>
  <si>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</si>
  <si>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</si>
  <si>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</si>
  <si>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</si>
  <si>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</si>
  <si>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</si>
  <si>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</si>
  <si>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</si>
  <si>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</si>
  <si>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</si>
  <si>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</si>
  <si>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</si>
  <si>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</si>
  <si>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</si>
  <si>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</si>
  <si>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</si>
  <si>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</si>
  <si>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</si>
  <si>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</si>
  <si>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</si>
  <si>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</si>
  <si>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</si>
  <si>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</si>
  <si>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</si>
  <si>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</si>
  <si>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</si>
  <si>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</si>
  <si>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</si>
  <si>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</si>
  <si>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</si>
  <si>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</si>
  <si>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</si>
  <si>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</si>
  <si>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</si>
  <si>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</si>
  <si>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</si>
  <si>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</si>
  <si>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</si>
  <si>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</si>
  <si>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</si>
  <si>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</si>
  <si>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</si>
  <si>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</si>
  <si>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</si>
  <si>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</si>
  <si>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</si>
  <si>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</si>
  <si>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</si>
  <si>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</si>
  <si>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</si>
  <si>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</si>
  <si>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</si>
  <si>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</si>
  <si>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</si>
  <si>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</si>
  <si>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</si>
  <si>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</si>
  <si>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</si>
  <si>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</si>
  <si>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</si>
  <si>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</si>
  <si>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</si>
  <si>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</si>
  <si>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</si>
  <si>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</si>
  <si>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</si>
  <si>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</si>
  <si>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</si>
  <si>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</si>
  <si>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</si>
  <si>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</si>
  <si>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</si>
  <si>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</si>
  <si>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</si>
  <si>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</si>
  <si>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</si>
  <si>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</si>
  <si>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</si>
  <si>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</si>
  <si>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</si>
  <si>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</si>
  <si>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</si>
  <si>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</si>
  <si>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</si>
  <si>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</si>
  <si>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</si>
  <si>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</si>
  <si>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</si>
  <si>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</si>
  <si>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</si>
  <si>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</si>
  <si>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</si>
  <si>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</si>
  <si>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</si>
  <si>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</si>
  <si>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</si>
  <si>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</si>
  <si>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</si>
  <si>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</si>
  <si>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</si>
  <si>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</si>
  <si>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</si>
  <si>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</si>
  <si>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</si>
  <si>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</si>
  <si>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</si>
  <si>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</si>
  <si>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</si>
  <si>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</si>
  <si>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</si>
  <si>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</si>
  <si>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</si>
  <si>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</si>
  <si>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</si>
  <si>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</si>
  <si>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</si>
  <si>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</si>
  <si>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</si>
  <si>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</si>
  <si>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</si>
  <si>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</si>
  <si>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</si>
  <si>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</si>
  <si>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</si>
  <si>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</si>
  <si>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</si>
  <si>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</si>
  <si>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</si>
  <si>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</si>
  <si>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</si>
  <si>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</si>
  <si>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</si>
  <si>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</si>
  <si>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</si>
  <si>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</si>
  <si>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</si>
  <si>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</si>
  <si>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</si>
  <si>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</si>
  <si>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</si>
  <si>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</si>
  <si>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</si>
  <si>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</si>
  <si>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</si>
  <si>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</si>
  <si>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</si>
  <si>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</si>
  <si>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</si>
  <si>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</si>
  <si>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</si>
  <si>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</si>
  <si>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</si>
  <si>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</si>
  <si>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</si>
  <si>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</si>
  <si>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</si>
  <si>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</si>
  <si>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</si>
  <si>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</si>
  <si>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</si>
  <si>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</si>
  <si>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</si>
  <si>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</si>
  <si>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</si>
  <si>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</si>
  <si>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</si>
  <si>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</si>
  <si>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</si>
  <si>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</si>
  <si>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</si>
  <si>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</si>
  <si>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</si>
  <si>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</si>
  <si>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</si>
  <si>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</si>
  <si>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</si>
  <si>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</si>
  <si>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</si>
  <si>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</si>
  <si>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</si>
  <si>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</si>
  <si>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</si>
  <si>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</si>
  <si>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</si>
  <si>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</si>
  <si>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</si>
  <si>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</si>
  <si>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</si>
  <si>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</si>
  <si>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</si>
  <si>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</si>
  <si>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</si>
  <si>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</si>
  <si>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</si>
  <si>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</si>
  <si>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</si>
  <si>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</si>
  <si>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</si>
  <si>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</si>
  <si>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</si>
  <si>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</si>
  <si>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</si>
  <si>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</si>
  <si>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</si>
  <si>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</si>
  <si>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</si>
  <si>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</si>
  <si>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</si>
  <si>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</si>
  <si>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</si>
  <si>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</si>
  <si>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</si>
  <si>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</si>
  <si>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</si>
  <si>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</si>
  <si>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</si>
  <si>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</si>
  <si>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</si>
  <si>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</si>
  <si>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</si>
  <si>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</si>
  <si>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</si>
  <si>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</si>
  <si>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</si>
  <si>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</si>
  <si>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</si>
  <si>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</si>
  <si>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</si>
  <si>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</si>
  <si>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</si>
  <si>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</si>
  <si>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</si>
  <si>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</si>
  <si>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</si>
  <si>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</si>
  <si>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</si>
  <si>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</si>
  <si>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</si>
  <si>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</si>
  <si>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</si>
  <si>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</si>
  <si>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</si>
  <si>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</si>
  <si>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</si>
  <si>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</si>
  <si>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</si>
  <si>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</si>
  <si>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</si>
  <si>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</si>
  <si>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</si>
  <si>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</si>
  <si>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</si>
  <si>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</si>
  <si>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</si>
  <si>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</si>
  <si>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</si>
  <si>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</si>
  <si>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</si>
  <si>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</si>
  <si>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</si>
  <si>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</si>
  <si>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</si>
  <si>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</si>
  <si>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</si>
  <si>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</si>
  <si>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</si>
  <si>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</si>
  <si>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</si>
  <si>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</si>
  <si>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</si>
  <si>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</si>
  <si>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</si>
  <si>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</si>
  <si>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</si>
  <si>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</si>
  <si>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</si>
  <si>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</si>
  <si>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</si>
  <si>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</si>
  <si>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</si>
  <si>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</si>
  <si>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</si>
  <si>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</si>
  <si>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</si>
  <si>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</si>
  <si>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</si>
  <si>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</si>
  <si>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</si>
  <si>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</si>
  <si>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</si>
  <si>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</si>
  <si>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</si>
  <si>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</si>
  <si>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</si>
  <si>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</si>
  <si>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</si>
  <si>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</si>
  <si>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</si>
  <si>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</si>
  <si>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</si>
  <si>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</si>
  <si>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</si>
  <si>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</si>
  <si>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</si>
  <si>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</si>
  <si>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</si>
  <si>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</si>
  <si>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</si>
  <si>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</si>
  <si>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</si>
  <si>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</si>
  <si>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</si>
  <si>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</si>
  <si>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</si>
  <si>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</si>
  <si>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</si>
  <si>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</si>
  <si>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</si>
  <si>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</si>
  <si>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</si>
  <si>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</si>
  <si>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</si>
  <si>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</si>
  <si>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</si>
  <si>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</si>
  <si>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</si>
  <si>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</si>
  <si>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</si>
  <si>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</si>
  <si>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</si>
  <si>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</si>
  <si>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</si>
  <si>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</si>
  <si>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</si>
  <si>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</si>
  <si>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</si>
  <si>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</si>
  <si>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</si>
  <si>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</si>
  <si>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</si>
  <si>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</si>
  <si>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</si>
  <si>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</si>
  <si>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</si>
  <si>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</si>
  <si>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</si>
  <si>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</si>
  <si>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</si>
  <si>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</si>
  <si>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</si>
  <si>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</si>
  <si>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</si>
  <si>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</si>
  <si>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</si>
  <si>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</si>
  <si>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</si>
  <si>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</si>
  <si>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</si>
  <si>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</si>
  <si>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</si>
  <si>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</si>
  <si>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</si>
  <si>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</si>
  <si>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</si>
  <si>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</si>
  <si>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</si>
  <si>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</si>
  <si>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</si>
  <si>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</si>
  <si>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</si>
  <si>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</si>
  <si>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</si>
  <si>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</si>
  <si>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</si>
  <si>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</si>
  <si>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</si>
  <si>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</si>
  <si>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</si>
  <si>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</si>
  <si>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</si>
  <si>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</si>
  <si>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</si>
  <si>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</si>
  <si>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</si>
  <si>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</si>
  <si>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</si>
  <si>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</si>
  <si>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</si>
  <si>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</si>
  <si>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</si>
  <si>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</si>
  <si>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</si>
  <si>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</si>
  <si>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</si>
  <si>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</si>
  <si>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</si>
  <si>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</si>
  <si>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</si>
  <si>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</si>
  <si>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</si>
  <si>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</si>
  <si>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</si>
  <si>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</si>
  <si>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</si>
  <si>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</si>
  <si>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</si>
  <si>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</si>
  <si>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</si>
  <si>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</si>
  <si>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</si>
  <si>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</si>
  <si>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</si>
  <si>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</si>
  <si>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</si>
  <si>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</si>
  <si>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</si>
  <si>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</si>
  <si>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</si>
  <si>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</si>
  <si>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</si>
  <si>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</si>
  <si>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</si>
  <si>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</si>
  <si>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</si>
  <si>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</si>
  <si>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</si>
  <si>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</si>
  <si>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</si>
  <si>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</si>
  <si>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</si>
  <si>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</si>
  <si>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</si>
  <si>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</si>
  <si>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</si>
  <si>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</si>
  <si>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</si>
  <si>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</si>
  <si>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</si>
  <si>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</si>
  <si>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</si>
  <si>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</si>
  <si>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</si>
  <si>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</si>
  <si>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</si>
  <si>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</si>
  <si>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</si>
  <si>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</si>
  <si>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</si>
  <si>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</si>
  <si>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</si>
  <si>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</si>
  <si>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</si>
  <si>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</si>
  <si>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</si>
  <si>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</si>
  <si>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</si>
  <si>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</si>
  <si>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</si>
  <si>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</si>
  <si>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</si>
  <si>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</si>
  <si>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</si>
  <si>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</si>
  <si>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</si>
  <si>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</si>
  <si>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</si>
  <si>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</si>
  <si>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</si>
  <si>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</si>
  <si>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</si>
  <si>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</si>
  <si>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</si>
  <si>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</si>
  <si>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</si>
  <si>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</si>
  <si>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</si>
  <si>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</si>
  <si>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</si>
  <si>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</si>
  <si>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</si>
  <si>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</si>
  <si>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</si>
  <si>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</si>
  <si>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</si>
  <si>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</si>
  <si>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</si>
  <si>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</si>
  <si>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</si>
  <si>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</si>
  <si>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</si>
  <si>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</si>
  <si>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</si>
  <si>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</si>
  <si>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</si>
  <si>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</si>
  <si>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</si>
  <si>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</si>
  <si>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</si>
  <si>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</si>
  <si>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</si>
  <si>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</si>
  <si>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</si>
  <si>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</si>
  <si>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</si>
  <si>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</si>
  <si>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</si>
  <si>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</si>
  <si>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</si>
  <si>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</si>
  <si>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</si>
  <si>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</si>
  <si>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</si>
  <si>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</si>
  <si>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</si>
  <si>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</si>
  <si>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</si>
  <si>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</si>
  <si>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</si>
  <si>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</si>
  <si>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</si>
  <si>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</si>
  <si>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</si>
  <si>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</si>
  <si>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</si>
  <si>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</si>
  <si>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</si>
  <si>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</si>
  <si>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</si>
  <si>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</si>
  <si>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</si>
  <si>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</si>
  <si>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</si>
  <si>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</si>
  <si>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</si>
  <si>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</si>
  <si>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</si>
  <si>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</si>
  <si>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</si>
  <si>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</si>
  <si>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</si>
  <si>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</si>
  <si>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</si>
  <si>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</si>
  <si>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</si>
  <si>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</si>
  <si>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</si>
  <si>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</si>
  <si>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</si>
  <si>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</si>
  <si>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</si>
  <si>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</si>
  <si>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</si>
  <si>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</si>
  <si>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</si>
  <si>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</si>
  <si>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</si>
  <si>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</si>
  <si>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</si>
  <si>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</si>
  <si>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</si>
  <si>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</si>
  <si>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</si>
  <si>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</si>
  <si>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</si>
  <si>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</si>
  <si>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</si>
  <si>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</si>
  <si>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</si>
  <si>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</si>
  <si>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</si>
  <si>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</si>
  <si>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</si>
  <si>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</si>
  <si>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</si>
  <si>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</si>
  <si>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</si>
  <si>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</si>
  <si>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</si>
  <si>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</si>
  <si>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</si>
  <si>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</si>
  <si>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</si>
  <si>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</si>
  <si>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</si>
  <si>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</si>
  <si>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</si>
  <si>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</si>
  <si>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</si>
  <si>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</si>
  <si>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</si>
  <si>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</si>
  <si>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</si>
  <si>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</si>
  <si>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</si>
  <si>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</si>
  <si>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</si>
  <si>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</si>
  <si>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</si>
  <si>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</si>
  <si>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</si>
  <si>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</si>
  <si>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</si>
  <si>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</si>
  <si>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</si>
  <si>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</si>
  <si>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</si>
  <si>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</si>
  <si>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</si>
  <si>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</si>
  <si>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</si>
  <si>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</si>
  <si>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</si>
  <si>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</si>
  <si>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</si>
  <si>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</si>
  <si>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</si>
  <si>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</si>
  <si>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</si>
  <si>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</si>
  <si>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</si>
  <si>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</si>
  <si>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</si>
  <si>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</si>
  <si>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</si>
  <si>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</si>
  <si>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</si>
  <si>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</si>
  <si>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</si>
  <si>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</si>
  <si>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</si>
  <si>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</si>
  <si>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</si>
  <si>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</si>
  <si>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</si>
  <si>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</si>
  <si>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</si>
  <si>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</si>
  <si>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</si>
  <si>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</si>
  <si>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</si>
  <si>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</si>
  <si>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</si>
  <si>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</si>
  <si>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</si>
  <si>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</si>
  <si>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</si>
  <si>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</si>
  <si>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</si>
  <si>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</si>
  <si>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</si>
  <si>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</si>
  <si>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</si>
  <si>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</si>
  <si>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</si>
  <si>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</si>
  <si>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</si>
  <si>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</si>
  <si>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</si>
  <si>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</si>
  <si>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</si>
  <si>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</si>
  <si>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</si>
  <si>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</si>
  <si>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</si>
  <si>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</si>
  <si>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</si>
  <si>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</si>
  <si>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</si>
  <si>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</si>
  <si>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</si>
  <si>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</si>
  <si>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</si>
  <si>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</si>
  <si>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</si>
  <si>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</si>
  <si>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</si>
  <si>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</si>
  <si>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</si>
  <si>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</si>
  <si>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</si>
  <si>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</si>
  <si>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</si>
  <si>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</si>
  <si>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</si>
  <si>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</si>
  <si>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</si>
  <si>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</si>
  <si>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</si>
  <si>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</si>
  <si>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</si>
  <si>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</si>
  <si>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</si>
  <si>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</si>
  <si>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</si>
  <si>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</si>
  <si>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</si>
  <si>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</si>
  <si>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</si>
  <si>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</si>
  <si>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</si>
  <si>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</si>
  <si>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</si>
  <si>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</si>
  <si>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</si>
  <si>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</si>
  <si>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</si>
  <si>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</si>
  <si>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</si>
  <si>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</si>
  <si>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</si>
  <si>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</si>
  <si>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</si>
  <si>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</si>
  <si>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</si>
  <si>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</si>
  <si>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</si>
  <si>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</si>
  <si>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</si>
  <si>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</si>
  <si>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</si>
  <si>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</si>
  <si>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</si>
  <si>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</si>
  <si>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</si>
  <si>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</si>
  <si>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</si>
  <si>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</si>
  <si>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</si>
  <si>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</si>
  <si>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</si>
  <si>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</si>
  <si>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</si>
  <si>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</si>
  <si>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</si>
  <si>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</si>
  <si>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</si>
  <si>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</si>
  <si>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</si>
  <si>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</si>
  <si>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</si>
  <si>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</si>
  <si>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</si>
  <si>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</si>
  <si>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</si>
  <si>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</si>
  <si>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</si>
  <si>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</si>
  <si>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</si>
  <si>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</si>
  <si>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</si>
  <si>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</si>
  <si>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</si>
  <si>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</si>
  <si>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</si>
  <si>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</si>
  <si>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</si>
  <si>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</si>
  <si>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</si>
  <si>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</si>
  <si>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</si>
  <si>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</si>
  <si>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</si>
  <si>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</si>
  <si>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</si>
  <si>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</si>
  <si>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</si>
  <si>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</si>
  <si>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</si>
  <si>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</si>
  <si>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</si>
  <si>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</si>
  <si>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</si>
  <si>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</si>
  <si>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</si>
  <si>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</si>
  <si>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</si>
  <si>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</si>
  <si>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</si>
  <si>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</si>
  <si>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</si>
  <si>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</si>
  <si>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</si>
  <si>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</si>
  <si>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</si>
  <si>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</si>
  <si>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</si>
  <si>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</si>
  <si>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</si>
  <si>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</si>
  <si>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</si>
  <si>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</si>
  <si>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</si>
  <si>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</si>
  <si>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</si>
  <si>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</si>
  <si>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</si>
  <si>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</si>
  <si>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</si>
  <si>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</si>
  <si>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</si>
  <si>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</si>
  <si>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</si>
  <si>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</si>
  <si>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</si>
  <si>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</si>
  <si>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</si>
  <si>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</si>
  <si>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</si>
  <si>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</si>
  <si>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</si>
  <si>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</si>
  <si>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</si>
  <si>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</si>
  <si>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</si>
  <si>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</si>
  <si>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</si>
  <si>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</si>
  <si>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</si>
  <si>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</si>
  <si>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</si>
  <si>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</si>
  <si>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</si>
  <si>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</si>
  <si>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</si>
  <si>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</si>
  <si>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</si>
  <si>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</si>
  <si>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</si>
  <si>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</si>
  <si>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</si>
  <si>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</si>
  <si>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</si>
  <si>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</si>
  <si>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</si>
  <si>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</si>
  <si>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</si>
  <si>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</si>
  <si>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</si>
  <si>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</si>
  <si>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</si>
  <si>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</si>
  <si>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</si>
  <si>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</si>
  <si>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</si>
  <si>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</si>
  <si>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</si>
  <si>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</si>
  <si>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</si>
  <si>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</si>
  <si>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</si>
  <si>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</si>
  <si>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</si>
  <si>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</si>
  <si>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</si>
  <si>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</si>
  <si>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</si>
  <si>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</si>
  <si>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</si>
  <si>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</si>
  <si>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</si>
  <si>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</si>
  <si>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</si>
  <si>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</si>
  <si>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</si>
  <si>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</si>
  <si>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</si>
  <si>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</si>
  <si>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</si>
  <si>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</si>
  <si>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</si>
  <si>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</si>
  <si>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</si>
  <si>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</si>
  <si>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</si>
  <si>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</si>
  <si>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</si>
  <si>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</si>
  <si>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</si>
  <si>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</si>
  <si>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</si>
  <si>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</si>
  <si>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</si>
  <si>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</si>
  <si>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</si>
  <si>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</si>
  <si>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</si>
  <si>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</si>
  <si>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</si>
  <si>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</si>
  <si>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</si>
  <si>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</si>
  <si>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</si>
  <si>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</si>
  <si>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</si>
  <si>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</si>
  <si>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</si>
  <si>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</si>
  <si>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</si>
  <si>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</si>
  <si>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</si>
  <si>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</si>
  <si>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</si>
  <si>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</si>
  <si>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</si>
  <si>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</si>
  <si>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</si>
  <si>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</si>
  <si>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</si>
  <si>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</si>
  <si>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</si>
  <si>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</si>
  <si>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</si>
  <si>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</si>
  <si>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</si>
  <si>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</si>
  <si>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</si>
  <si>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</si>
  <si>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</si>
  <si>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</si>
  <si>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</si>
  <si>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</si>
  <si>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</si>
  <si>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</si>
  <si>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</si>
  <si>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</si>
  <si>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</si>
  <si>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</si>
  <si>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</si>
  <si>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</si>
  <si>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</si>
  <si>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</si>
  <si>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</si>
  <si>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</si>
  <si>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</si>
  <si>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</si>
  <si>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</si>
  <si>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</si>
  <si>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</si>
  <si>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</si>
  <si>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</si>
  <si>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</si>
  <si>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</si>
  <si>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</si>
  <si>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</si>
  <si>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</si>
  <si>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</si>
  <si>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</si>
  <si>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</si>
  <si>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</si>
  <si>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</si>
  <si>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</si>
  <si>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</si>
  <si>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</si>
  <si>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</si>
  <si>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</si>
  <si>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</si>
  <si>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</si>
  <si>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</si>
  <si>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</si>
  <si>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</si>
  <si>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</si>
  <si>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</si>
  <si>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</si>
  <si>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</si>
  <si>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</si>
  <si>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</si>
  <si>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</si>
  <si>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</si>
  <si>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</si>
  <si>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</si>
  <si>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</si>
  <si>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</si>
  <si>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</si>
  <si>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</si>
  <si>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</si>
  <si>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</si>
  <si>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</si>
  <si>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</si>
  <si>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</si>
  <si>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</si>
  <si>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</si>
  <si>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</si>
  <si>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</si>
  <si>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</si>
  <si>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</si>
  <si>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</si>
  <si>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</si>
  <si>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</si>
  <si>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</si>
  <si>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</si>
  <si>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</si>
  <si>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</si>
  <si>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</si>
  <si>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</si>
  <si>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</si>
  <si>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</si>
  <si>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</si>
  <si>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</si>
  <si>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</si>
  <si>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</si>
  <si>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</si>
  <si>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</si>
  <si>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</si>
  <si>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</si>
  <si>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</si>
  <si>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</si>
  <si>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</si>
  <si>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</si>
  <si>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</si>
  <si>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</si>
  <si>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</si>
  <si>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</si>
  <si>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</si>
  <si>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</si>
  <si>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</si>
  <si>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</si>
  <si>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</si>
  <si>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</si>
  <si>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</si>
  <si>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</si>
  <si>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</si>
  <si>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</si>
  <si>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</si>
  <si>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</si>
  <si>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</si>
  <si>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</si>
  <si>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</si>
  <si>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</si>
  <si>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</si>
  <si>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</si>
  <si>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</si>
  <si>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</si>
  <si>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</si>
  <si>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</si>
  <si>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</si>
  <si>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</si>
  <si>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</si>
  <si>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</si>
  <si>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</si>
  <si>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</si>
  <si>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</si>
  <si>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</si>
  <si>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</si>
  <si>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</si>
  <si>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</si>
  <si>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</si>
  <si>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</si>
  <si>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</si>
  <si>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</si>
  <si>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</si>
  <si>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</si>
  <si>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</si>
  <si>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</si>
  <si>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</si>
  <si>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</si>
  <si>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</si>
  <si>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</si>
  <si>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</si>
  <si>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</si>
  <si>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</si>
  <si>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</si>
  <si>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</si>
  <si>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</si>
  <si>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</si>
  <si>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</si>
  <si>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</si>
  <si>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</si>
  <si>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</si>
  <si>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</si>
  <si>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</si>
  <si>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</si>
  <si>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</si>
  <si>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</si>
  <si>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</si>
  <si>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</si>
  <si>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</si>
  <si>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</si>
  <si>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</si>
  <si>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</si>
  <si>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</si>
  <si>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</si>
  <si>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</si>
  <si>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</si>
  <si>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</si>
  <si>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</si>
  <si>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</si>
  <si>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</si>
  <si>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</si>
  <si>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</si>
  <si>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</si>
  <si>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</si>
  <si>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</si>
  <si>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</si>
  <si>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</si>
  <si>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</si>
  <si>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</si>
  <si>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</si>
  <si>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</si>
  <si>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</si>
  <si>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</si>
  <si>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</si>
  <si>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</si>
  <si>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</si>
  <si>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</si>
  <si>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</si>
  <si>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</si>
  <si>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</si>
  <si>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</si>
  <si>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</si>
  <si>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</si>
  <si>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</si>
  <si>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</si>
  <si>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</si>
  <si>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</si>
  <si>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</si>
  <si>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</si>
  <si>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</si>
  <si>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</si>
  <si>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</si>
  <si>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</si>
  <si>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</si>
  <si>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</si>
  <si>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</si>
  <si>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</si>
  <si>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</si>
  <si>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</si>
  <si>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</si>
  <si>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</si>
  <si>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</si>
  <si>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</si>
  <si>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</si>
  <si>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</si>
  <si>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</si>
  <si>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</si>
  <si>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</si>
  <si>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</si>
  <si>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</si>
  <si>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</si>
  <si>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</si>
  <si>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</si>
  <si>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</si>
  <si>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</si>
  <si>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</si>
  <si>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</si>
  <si>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</si>
  <si>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</si>
  <si>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</si>
  <si>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</si>
  <si>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</si>
  <si>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</si>
  <si>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</si>
  <si>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</si>
  <si>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</si>
  <si>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</si>
  <si>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</si>
  <si>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</si>
  <si>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</si>
  <si>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</si>
  <si>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</si>
  <si>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</si>
  <si>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</si>
  <si>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</si>
  <si>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</si>
  <si>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</si>
  <si>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</si>
  <si>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</si>
  <si>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</si>
  <si>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</si>
  <si>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</si>
  <si>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</si>
  <si>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</si>
  <si>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</si>
  <si>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</si>
  <si>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</si>
  <si>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</si>
  <si>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</si>
  <si>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</si>
  <si>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</si>
  <si>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</si>
  <si>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</si>
  <si>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</si>
  <si>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</si>
  <si>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</si>
  <si>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</si>
  <si>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</si>
  <si>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</si>
  <si>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</si>
  <si>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</si>
  <si>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</si>
  <si>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</si>
  <si>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</si>
  <si>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</si>
  <si>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</si>
  <si>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</si>
  <si>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</si>
  <si>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</si>
  <si>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</si>
  <si>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</si>
  <si>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</si>
  <si>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</si>
  <si>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</si>
  <si>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</si>
  <si>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</si>
  <si>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</si>
  <si>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</si>
  <si>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</si>
  <si>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</si>
  <si>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</si>
  <si>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</si>
  <si>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</si>
  <si>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</si>
  <si>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</si>
  <si>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</si>
  <si>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</si>
  <si>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</si>
  <si>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</si>
  <si>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</si>
  <si>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</si>
  <si>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</si>
  <si>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</si>
  <si>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</si>
  <si>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</si>
  <si>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</si>
  <si>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</si>
  <si>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</si>
  <si>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</si>
  <si>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</si>
  <si>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</si>
  <si>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</si>
  <si>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</si>
  <si>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</si>
  <si>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</si>
  <si>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</si>
  <si>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</si>
  <si>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</si>
  <si>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</si>
  <si>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</si>
  <si>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</si>
  <si>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</si>
  <si>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</si>
  <si>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</si>
  <si>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</si>
  <si>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</si>
  <si>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</si>
  <si>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</si>
  <si>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</si>
  <si>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</si>
  <si>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</si>
  <si>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</si>
  <si>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</si>
  <si>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</si>
  <si>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</si>
  <si>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</si>
  <si>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</si>
  <si>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</si>
  <si>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</si>
  <si>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</si>
  <si>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</si>
  <si>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</si>
  <si>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</si>
  <si>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</si>
  <si>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</si>
  <si>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</si>
  <si>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</si>
  <si>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</si>
  <si>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</si>
  <si>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</si>
  <si>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</si>
  <si>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</si>
  <si>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</si>
  <si>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</si>
  <si>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</si>
  <si>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</si>
  <si>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</si>
  <si>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</si>
  <si>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</si>
  <si>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</si>
  <si>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</si>
  <si>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</si>
  <si>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</si>
  <si>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</si>
  <si>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</si>
  <si>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</si>
  <si>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</si>
  <si>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</si>
  <si>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</si>
  <si>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</si>
  <si>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</si>
  <si>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</si>
  <si>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</si>
  <si>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</si>
  <si>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</si>
  <si>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</si>
  <si>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</si>
  <si>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</si>
  <si>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</si>
  <si>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</si>
  <si>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</si>
  <si>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</si>
  <si>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</si>
  <si>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</si>
  <si>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</si>
  <si>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</si>
  <si>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</si>
  <si>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</si>
  <si>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</si>
  <si>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</si>
  <si>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</si>
  <si>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</si>
  <si>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</si>
  <si>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</si>
  <si>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</si>
  <si>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</si>
  <si>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</si>
  <si>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</si>
  <si>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</si>
  <si>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</si>
  <si>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</si>
  <si>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</si>
  <si>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</si>
  <si>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</si>
  <si>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</si>
  <si>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</si>
  <si>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</si>
  <si>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</si>
  <si>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</si>
  <si>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</si>
  <si>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</si>
  <si>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</si>
  <si>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</si>
  <si>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</si>
  <si>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</si>
  <si>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</si>
  <si>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</si>
  <si>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</si>
  <si>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</si>
  <si>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</si>
  <si>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</si>
  <si>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</si>
  <si>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</si>
  <si>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</si>
  <si>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</si>
  <si>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</si>
  <si>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</si>
  <si>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</si>
  <si>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</si>
  <si>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</si>
  <si>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</si>
  <si>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</si>
  <si>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</si>
  <si>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</si>
  <si>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</si>
  <si>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</si>
  <si>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</si>
  <si>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</si>
  <si>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</si>
  <si>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</si>
  <si>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</si>
  <si>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</si>
  <si>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</si>
  <si>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</si>
  <si>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</si>
  <si>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</si>
  <si>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</si>
  <si>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</si>
  <si>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</si>
  <si>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</si>
  <si>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</si>
  <si>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</si>
  <si>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</si>
  <si>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</si>
  <si>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</si>
  <si>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</si>
  <si>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</si>
  <si>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</si>
  <si>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</si>
  <si>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</si>
  <si>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</si>
  <si>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</si>
  <si>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</si>
  <si>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</si>
  <si>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</si>
  <si>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</si>
  <si>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</si>
  <si>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</si>
  <si>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</si>
  <si>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</si>
  <si>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</si>
  <si>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</si>
  <si>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</si>
  <si>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</si>
  <si>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</si>
  <si>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</si>
  <si>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</si>
  <si>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</si>
  <si>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</si>
  <si>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</si>
  <si>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</si>
  <si>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</si>
  <si>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</si>
  <si>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</si>
  <si>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</si>
  <si>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</si>
  <si>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</si>
  <si>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</si>
  <si>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</si>
  <si>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</si>
  <si>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</si>
  <si>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</si>
  <si>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</si>
  <si>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</si>
  <si>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</si>
  <si>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</si>
  <si>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</si>
  <si>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</si>
  <si>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</si>
  <si>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</si>
  <si>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</si>
  <si>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</si>
  <si>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</si>
  <si>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</si>
  <si>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</si>
  <si>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</si>
  <si>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</si>
  <si>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</si>
  <si>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</si>
  <si>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</si>
  <si>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</si>
  <si>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</si>
  <si>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</si>
  <si>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</si>
  <si>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</si>
  <si>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</si>
  <si>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</si>
  <si>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</si>
  <si>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</si>
  <si>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</si>
  <si>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</si>
  <si>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</si>
  <si>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</si>
  <si>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</si>
  <si>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</si>
  <si>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</si>
  <si>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</si>
  <si>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</si>
  <si>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</si>
  <si>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</si>
  <si>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</si>
  <si>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</si>
  <si>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</si>
  <si>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</si>
  <si>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</si>
  <si>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</si>
  <si>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</si>
  <si>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</si>
  <si>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</si>
  <si>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</si>
  <si>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</si>
  <si>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</si>
  <si>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</si>
  <si>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</si>
  <si>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</si>
  <si>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</si>
  <si>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</si>
  <si>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</si>
  <si>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</si>
  <si>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</si>
  <si>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</si>
  <si>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</si>
  <si>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</si>
  <si>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</si>
  <si>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</si>
  <si>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</si>
  <si>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</si>
  <si>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</si>
  <si>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</si>
  <si>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</si>
  <si>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</si>
  <si>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</si>
  <si>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</si>
  <si>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</si>
  <si>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</si>
  <si>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</si>
  <si>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</si>
  <si>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</si>
  <si>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</si>
  <si>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</si>
  <si>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</si>
  <si>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</si>
  <si>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</si>
  <si>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</si>
  <si>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</si>
  <si>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</si>
  <si>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</si>
  <si>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</si>
  <si>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</si>
  <si>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</si>
  <si>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</si>
  <si>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</si>
  <si>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</si>
  <si>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</si>
  <si>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</si>
  <si>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</si>
  <si>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</si>
  <si>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</si>
  <si>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</si>
  <si>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</si>
  <si>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</si>
  <si>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</si>
  <si>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</si>
  <si>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</si>
  <si>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</si>
  <si>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</si>
  <si>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</si>
  <si>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</si>
  <si>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</si>
  <si>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</si>
  <si>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</si>
  <si>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</si>
  <si>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</si>
  <si>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</si>
  <si>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</si>
  <si>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</si>
  <si>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</si>
  <si>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</si>
  <si>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</si>
  <si>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</si>
  <si>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</si>
  <si>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</si>
  <si>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</si>
  <si>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</si>
  <si>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</si>
  <si>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</si>
  <si>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</si>
  <si>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</si>
  <si>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</si>
  <si>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</si>
  <si>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</si>
  <si>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</si>
  <si>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</si>
  <si>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</si>
  <si>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</si>
  <si>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</si>
  <si>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</si>
  <si>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</si>
  <si>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</si>
  <si>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</si>
  <si>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</si>
  <si>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</si>
  <si>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</si>
  <si>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</si>
  <si>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</si>
  <si>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</si>
  <si>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</si>
  <si>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</si>
  <si>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</si>
  <si>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</si>
  <si>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</si>
  <si>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</si>
  <si>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</si>
  <si>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</si>
  <si>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</si>
  <si>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</si>
  <si>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</si>
  <si>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</si>
  <si>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</si>
  <si>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</si>
  <si>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</si>
  <si>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</si>
  <si>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</si>
  <si>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</si>
  <si>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</si>
  <si>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</si>
  <si>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</si>
  <si>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</si>
  <si>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</si>
  <si>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</si>
  <si>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</si>
  <si>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</si>
  <si>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</si>
  <si>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</si>
  <si>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</si>
  <si>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</si>
  <si>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</si>
  <si>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</si>
  <si>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</si>
  <si>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</si>
  <si>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</si>
  <si>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</si>
  <si>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</si>
  <si>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</si>
  <si>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</si>
  <si>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</si>
  <si>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</si>
  <si>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</si>
  <si>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</si>
  <si>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</si>
  <si>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</si>
  <si>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</si>
  <si>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</si>
  <si>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</si>
  <si>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</si>
  <si>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</si>
  <si>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</si>
  <si>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</si>
  <si>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</si>
  <si>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</si>
  <si>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</si>
  <si>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</si>
  <si>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</si>
  <si>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</si>
  <si>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</si>
  <si>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</si>
  <si>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</si>
  <si>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</si>
  <si>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</si>
  <si>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</si>
  <si>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</si>
  <si>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</si>
  <si>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</si>
  <si>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</si>
  <si>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</si>
  <si>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</si>
  <si>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</si>
  <si>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</si>
  <si>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</si>
  <si>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</si>
  <si>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</si>
  <si>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</si>
  <si>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</si>
  <si>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</si>
  <si>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</si>
  <si>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</si>
  <si>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</si>
  <si>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</si>
  <si>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</si>
  <si>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</si>
  <si>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</si>
  <si>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</si>
  <si>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</si>
  <si>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</si>
  <si>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</si>
  <si>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</si>
  <si>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</si>
  <si>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</si>
  <si>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</si>
  <si>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</si>
  <si>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</si>
  <si>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</si>
  <si>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</si>
  <si>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</si>
  <si>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</si>
  <si>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</si>
  <si>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</si>
  <si>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</si>
  <si>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</si>
  <si>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</si>
  <si>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</si>
  <si>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</si>
  <si>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</si>
  <si>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</si>
  <si>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</si>
  <si>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</si>
  <si>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</si>
  <si>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</si>
  <si>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</si>
  <si>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</si>
  <si>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</si>
  <si>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</si>
  <si>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</si>
  <si>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</si>
  <si>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</si>
  <si>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</si>
  <si>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</si>
  <si>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</si>
  <si>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</si>
  <si>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</si>
  <si>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</si>
  <si>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</si>
  <si>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</si>
  <si>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</si>
  <si>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</si>
  <si>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</si>
  <si>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</si>
  <si>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</si>
  <si>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</si>
  <si>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</si>
  <si>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</si>
  <si>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</si>
  <si>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</si>
  <si>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</si>
  <si>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</si>
  <si>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</si>
  <si>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</si>
  <si>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</si>
  <si>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</si>
  <si>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</si>
  <si>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</si>
  <si>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</si>
  <si>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</si>
  <si>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</si>
  <si>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</si>
  <si>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</si>
  <si>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</si>
  <si>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</si>
  <si>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</si>
  <si>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</si>
  <si>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</si>
  <si>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</si>
  <si>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</si>
  <si>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</si>
  <si>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</si>
  <si>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</si>
  <si>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</si>
  <si>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</si>
  <si>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</si>
  <si>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</si>
  <si>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</si>
  <si>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</si>
  <si>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</si>
  <si>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</si>
  <si>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</si>
  <si>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</si>
  <si>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</si>
  <si>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</si>
  <si>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</si>
  <si>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</si>
  <si>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</si>
  <si>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</si>
  <si>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</si>
  <si>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</si>
  <si>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</si>
  <si>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</si>
  <si>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</si>
  <si>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</si>
  <si>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</si>
  <si>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</si>
  <si>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</si>
  <si>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</si>
  <si>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</si>
  <si>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</si>
  <si>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</si>
  <si>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</si>
  <si>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</si>
  <si>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</si>
  <si>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</si>
  <si>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</si>
  <si>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</si>
  <si>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</si>
  <si>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</si>
  <si>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</si>
  <si>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</si>
  <si>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</si>
  <si>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</si>
  <si>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</si>
  <si>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</si>
  <si>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</si>
  <si>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</si>
  <si>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</si>
  <si>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</si>
  <si>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</si>
  <si>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</si>
  <si>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</si>
  <si>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</si>
  <si>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</si>
  <si>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</si>
  <si>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</si>
  <si>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</si>
  <si>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</si>
  <si>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</si>
  <si>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</si>
  <si>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</si>
  <si>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</si>
  <si>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</si>
  <si>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</si>
  <si>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</si>
  <si>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</si>
  <si>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</si>
  <si>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</si>
  <si>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</si>
  <si>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</si>
  <si>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</si>
  <si>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</si>
  <si>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</si>
  <si>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</si>
  <si>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</si>
  <si>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</si>
  <si>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</si>
  <si>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</si>
  <si>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</si>
  <si>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</si>
  <si>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</si>
  <si>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</si>
  <si>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</si>
  <si>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</si>
  <si>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</si>
  <si>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</si>
  <si>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</si>
  <si>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</si>
  <si>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</si>
  <si>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</si>
  <si>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</si>
  <si>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</si>
  <si>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</si>
  <si>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</si>
  <si>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</si>
  <si>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</si>
  <si>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</si>
  <si>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</si>
  <si>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</si>
  <si>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</si>
  <si>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</si>
  <si>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</si>
  <si>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</si>
  <si>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</si>
  <si>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</si>
  <si>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</si>
  <si>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</si>
  <si>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</si>
  <si>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</si>
  <si>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</si>
  <si>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</si>
  <si>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</si>
  <si>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</si>
  <si>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</si>
  <si>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</si>
  <si>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</si>
  <si>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</si>
  <si>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</si>
  <si>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</si>
  <si>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</si>
  <si>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</si>
  <si>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</si>
  <si>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</si>
  <si>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</si>
  <si>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</si>
  <si>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</si>
  <si>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</si>
  <si>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</si>
  <si>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</si>
  <si>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</si>
  <si>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</si>
  <si>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</si>
  <si>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</si>
  <si>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</si>
  <si>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</si>
  <si>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</si>
  <si>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</si>
  <si>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</si>
  <si>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</si>
  <si>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</si>
  <si>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</si>
  <si>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</si>
  <si>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</si>
  <si>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</si>
  <si>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</si>
  <si>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</si>
  <si>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</si>
  <si>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</si>
  <si>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</si>
  <si>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</si>
  <si>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</si>
  <si>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</si>
  <si>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</si>
  <si>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</si>
  <si>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</si>
  <si>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</si>
  <si>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</si>
  <si>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</si>
  <si>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</si>
  <si>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</si>
  <si>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</si>
  <si>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</si>
  <si>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</si>
  <si>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</si>
  <si>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</si>
  <si>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</si>
  <si>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</si>
  <si>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</si>
  <si>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</si>
  <si>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</si>
  <si>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</si>
  <si>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</si>
  <si>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</si>
  <si>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</si>
  <si>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</si>
  <si>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</si>
  <si>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</si>
  <si>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</si>
  <si>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</si>
  <si>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</si>
  <si>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</si>
  <si>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</si>
  <si>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</si>
  <si>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</si>
  <si>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</si>
  <si>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</si>
  <si>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</si>
  <si>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</si>
  <si>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</si>
  <si>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</si>
  <si>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</si>
  <si>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</si>
  <si>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</si>
  <si>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</si>
  <si>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</si>
  <si>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</si>
  <si>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</si>
  <si>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</si>
  <si>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</si>
  <si>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</si>
  <si>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</si>
  <si>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</si>
  <si>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</si>
  <si>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</si>
  <si>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</si>
  <si>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</si>
  <si>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</si>
  <si>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</si>
  <si>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</si>
  <si>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</si>
  <si>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</si>
  <si>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</si>
  <si>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</si>
  <si>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</si>
  <si>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</si>
  <si>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</si>
  <si>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</si>
  <si>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</si>
  <si>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</si>
  <si>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</si>
  <si>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</si>
  <si>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</si>
  <si>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</si>
  <si>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</si>
  <si>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</si>
  <si>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</si>
  <si>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</si>
  <si>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</si>
  <si>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</si>
  <si>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</si>
  <si>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</si>
  <si>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</si>
  <si>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</si>
  <si>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</si>
  <si>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</si>
  <si>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</si>
  <si>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</si>
  <si>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</si>
  <si>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</si>
  <si>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</si>
  <si>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</si>
  <si>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</si>
  <si>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</si>
  <si>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</si>
  <si>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</si>
  <si>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</si>
  <si>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</si>
  <si>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</si>
  <si>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</si>
  <si>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</si>
  <si>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</si>
  <si>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</si>
  <si>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</si>
  <si>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</si>
  <si>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</si>
  <si>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</si>
  <si>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</si>
  <si>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</si>
  <si>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</si>
  <si>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</si>
  <si>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</si>
  <si>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</si>
  <si>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</si>
  <si>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</si>
  <si>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</si>
  <si>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</si>
  <si>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</si>
  <si>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</si>
  <si>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</si>
  <si>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</si>
  <si>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</si>
  <si>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</si>
  <si>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</si>
  <si>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</si>
  <si>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</si>
  <si>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</si>
  <si>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</si>
  <si>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</si>
  <si>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</si>
  <si>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</si>
  <si>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</si>
  <si>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</si>
  <si>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</si>
  <si>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</si>
  <si>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</si>
  <si>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</si>
  <si>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</si>
  <si>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</si>
  <si>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</si>
  <si>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</si>
  <si>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</si>
  <si>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</si>
  <si>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</si>
  <si>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</si>
  <si>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</si>
  <si>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</si>
  <si>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</si>
  <si>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</si>
  <si>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</si>
  <si>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</si>
  <si>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</si>
  <si>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</si>
  <si>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</si>
  <si>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</si>
  <si>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</si>
  <si>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</si>
  <si>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</si>
  <si>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</si>
  <si>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</si>
  <si>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</si>
  <si>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</si>
  <si>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</si>
  <si>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</si>
  <si>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</si>
  <si>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</si>
  <si>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</si>
  <si>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</si>
  <si>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</si>
  <si>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</si>
  <si>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</si>
  <si>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</si>
  <si>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</si>
  <si>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</si>
  <si>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</si>
  <si>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</si>
  <si>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</si>
  <si>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</si>
  <si>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</si>
  <si>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</si>
  <si>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</si>
  <si>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</si>
  <si>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</si>
  <si>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</si>
  <si>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</si>
  <si>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</si>
  <si>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</si>
  <si>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</si>
  <si>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</si>
  <si>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</si>
  <si>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</si>
  <si>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</si>
  <si>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</si>
  <si>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</si>
  <si>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</si>
  <si>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</si>
  <si>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</si>
  <si>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</si>
  <si>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</si>
  <si>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</si>
  <si>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</si>
  <si>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</si>
  <si>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</si>
  <si>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</si>
  <si>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</si>
  <si>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</si>
  <si>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</si>
  <si>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</si>
  <si>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</si>
  <si>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</si>
  <si>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</si>
  <si>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</si>
  <si>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</si>
  <si>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</si>
  <si>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</si>
  <si>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</si>
  <si>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</si>
  <si>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</si>
  <si>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</si>
  <si>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</si>
  <si>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</si>
  <si>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</si>
  <si>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</si>
  <si>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</si>
  <si>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</si>
  <si>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</si>
  <si>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</si>
  <si>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</si>
  <si>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</si>
  <si>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</si>
  <si>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</si>
  <si>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</si>
  <si>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</si>
  <si>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</si>
  <si>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</si>
  <si>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</si>
  <si>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</si>
  <si>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</si>
  <si>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</si>
  <si>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</si>
  <si>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</si>
  <si>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</si>
  <si>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</si>
  <si>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</si>
  <si>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</si>
  <si>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</si>
  <si>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</si>
  <si>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</si>
  <si>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</si>
  <si>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</si>
  <si>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</si>
  <si>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</si>
  <si>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</si>
  <si>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</si>
  <si>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</si>
  <si>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</si>
  <si>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</si>
  <si>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</si>
  <si>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</si>
  <si>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</si>
  <si>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</si>
  <si>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</si>
  <si>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</si>
  <si>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</si>
  <si>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</si>
  <si>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</si>
  <si>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</si>
  <si>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</si>
  <si>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</si>
  <si>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</si>
  <si>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</si>
  <si>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</si>
  <si>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</si>
  <si>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</si>
  <si>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</si>
  <si>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</si>
  <si>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</si>
  <si>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</si>
  <si>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</si>
  <si>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</si>
  <si>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</si>
  <si>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</si>
  <si>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</si>
  <si>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</si>
  <si>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</si>
  <si>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</si>
  <si>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</si>
  <si>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</si>
  <si>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</si>
  <si>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</si>
  <si>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</si>
  <si>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</si>
  <si>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</si>
  <si>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</si>
  <si>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</si>
  <si>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</si>
  <si>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</si>
  <si>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</si>
  <si>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</si>
  <si>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</si>
  <si>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</si>
  <si>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</si>
  <si>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</si>
  <si>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</si>
  <si>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</si>
  <si>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</si>
  <si>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</si>
  <si>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</si>
  <si>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</si>
  <si>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</si>
  <si>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</si>
  <si>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</si>
  <si>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</si>
  <si>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</si>
  <si>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</si>
  <si>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</si>
  <si>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</si>
  <si>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</si>
  <si>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</si>
  <si>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</si>
  <si>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</si>
  <si>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</si>
  <si>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</si>
  <si>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</si>
  <si>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</si>
  <si>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</si>
  <si>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</si>
  <si>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</si>
  <si>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</si>
  <si>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</si>
  <si>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</si>
  <si>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</si>
  <si>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</si>
  <si>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</si>
  <si>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</si>
  <si>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</si>
  <si>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</si>
  <si>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</si>
  <si>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</si>
  <si>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</si>
  <si>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</si>
  <si>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</si>
  <si>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</si>
  <si>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</si>
  <si>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</si>
  <si>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</si>
  <si>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</si>
  <si>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</si>
  <si>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</si>
  <si>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</si>
  <si>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</si>
  <si>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</si>
  <si>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</si>
  <si>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</si>
  <si>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</si>
  <si>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</si>
  <si>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</si>
  <si>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</si>
  <si>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</si>
  <si>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</si>
  <si>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</si>
  <si>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</si>
  <si>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</si>
  <si>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</si>
  <si>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</si>
  <si>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</si>
  <si>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</si>
  <si>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</si>
  <si>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</si>
  <si>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</si>
  <si>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</si>
  <si>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</si>
  <si>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</si>
  <si>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</si>
  <si>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</si>
  <si>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</si>
  <si>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</si>
  <si>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</si>
  <si>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</si>
  <si>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</si>
  <si>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</si>
  <si>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</si>
  <si>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</si>
  <si>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</si>
  <si>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</si>
  <si>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</si>
  <si>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</si>
  <si>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</si>
  <si>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</si>
  <si>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</si>
  <si>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</si>
  <si>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</si>
  <si>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</si>
  <si>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</si>
  <si>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</si>
  <si>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</si>
  <si>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</si>
  <si>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</si>
  <si>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</si>
  <si>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</si>
  <si>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</si>
  <si>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</si>
  <si>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</si>
  <si>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</si>
  <si>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</si>
  <si>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</si>
  <si>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</si>
  <si>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</si>
  <si>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</si>
  <si>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</si>
  <si>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</si>
  <si>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</si>
  <si>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</si>
  <si>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</si>
  <si>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</si>
  <si>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</si>
  <si>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</si>
  <si>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</si>
  <si>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</si>
  <si>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</si>
  <si>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</si>
  <si>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</si>
  <si>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</si>
  <si>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</si>
  <si>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</si>
  <si>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</si>
  <si>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</si>
  <si>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</si>
  <si>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</si>
  <si>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</si>
  <si>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</si>
  <si>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</si>
  <si>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</si>
  <si>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</si>
  <si>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</si>
  <si>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</si>
  <si>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</si>
  <si>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</si>
  <si>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</si>
  <si>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</si>
  <si>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</si>
  <si>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</si>
  <si>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</si>
  <si>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</si>
  <si>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</si>
  <si>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</si>
  <si>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</si>
  <si>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</si>
  <si>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</si>
  <si>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</si>
  <si>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</si>
  <si>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</si>
  <si>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</si>
  <si>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</si>
  <si>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</si>
  <si>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</si>
  <si>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</si>
  <si>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</si>
  <si>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</si>
  <si>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</si>
  <si>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</si>
  <si>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</si>
  <si>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</si>
  <si>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</si>
  <si>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</si>
  <si>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</si>
  <si>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</si>
  <si>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</si>
  <si>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</si>
  <si>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</si>
  <si>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</si>
  <si>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</si>
  <si>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</si>
  <si>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</si>
  <si>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</si>
  <si>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</si>
  <si>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</si>
  <si>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</si>
  <si>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</si>
  <si>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</si>
  <si>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</si>
  <si>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</si>
  <si>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</si>
  <si>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</si>
  <si>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</si>
  <si>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</si>
  <si>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</si>
  <si>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</si>
  <si>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</si>
  <si>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</si>
  <si>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</si>
  <si>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</si>
  <si>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</si>
  <si>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</si>
  <si>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</si>
  <si>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</si>
  <si>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</si>
  <si>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</si>
  <si>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</si>
  <si>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</si>
  <si>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</si>
  <si>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</si>
  <si>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</si>
  <si>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</si>
  <si>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</si>
  <si>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</si>
  <si>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</si>
  <si>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</si>
  <si>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</si>
  <si>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</si>
  <si>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</si>
  <si>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</si>
  <si>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</si>
  <si>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</si>
  <si>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</si>
  <si>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</si>
  <si>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</si>
  <si>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</si>
  <si>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</si>
  <si>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</si>
  <si>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</si>
  <si>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</si>
  <si>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</si>
  <si>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</si>
  <si>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</si>
  <si>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</si>
  <si>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</si>
  <si>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</si>
  <si>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</si>
  <si>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</si>
  <si>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</si>
  <si>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</si>
  <si>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</si>
  <si>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</si>
  <si>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</si>
  <si>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</si>
  <si>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</si>
  <si>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</si>
  <si>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</si>
  <si>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</si>
  <si>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</si>
  <si>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</si>
  <si>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</si>
  <si>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</si>
  <si>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</si>
  <si>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</si>
  <si>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</si>
  <si>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</si>
  <si>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</si>
  <si>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</si>
  <si>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</si>
  <si>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</si>
  <si>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</si>
  <si>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</si>
  <si>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</si>
  <si>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</si>
  <si>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</si>
  <si>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</si>
  <si>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</si>
  <si>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</si>
  <si>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</si>
  <si>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</si>
  <si>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</si>
  <si>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</si>
  <si>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</si>
  <si>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</si>
  <si>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</si>
  <si>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</si>
  <si>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</si>
  <si>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</si>
  <si>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</si>
  <si>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</si>
  <si>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</si>
  <si>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</si>
  <si>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</si>
  <si>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</si>
  <si>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</si>
  <si>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</si>
  <si>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</si>
  <si>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</si>
  <si>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</si>
  <si>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</si>
  <si>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</si>
  <si>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</si>
  <si>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</si>
  <si>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</si>
  <si>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</si>
  <si>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</si>
  <si>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</si>
  <si>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</si>
  <si>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</si>
  <si>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</si>
  <si>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</si>
  <si>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</si>
  <si>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</si>
  <si>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</si>
  <si>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</si>
  <si>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</si>
  <si>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</si>
  <si>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</si>
  <si>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</si>
  <si>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</si>
  <si>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</si>
  <si>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</si>
  <si>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</si>
  <si>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</si>
  <si>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</si>
  <si>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</si>
  <si>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</si>
  <si>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</si>
  <si>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</si>
  <si>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</si>
  <si>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</si>
  <si>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</si>
  <si>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</si>
  <si>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</si>
  <si>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</si>
  <si>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</si>
  <si>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</si>
  <si>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</si>
  <si>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</si>
  <si>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</si>
  <si>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</si>
  <si>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</si>
  <si>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</si>
  <si>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</si>
  <si>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</si>
  <si>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</si>
  <si>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</si>
  <si>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</si>
  <si>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</si>
  <si>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</si>
  <si>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</si>
  <si>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</si>
  <si>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</si>
  <si>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</si>
  <si>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</si>
  <si>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</si>
  <si>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</si>
  <si>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</si>
  <si>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</si>
  <si>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</si>
  <si>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</si>
  <si>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</si>
  <si>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</si>
  <si>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</si>
  <si>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</si>
  <si>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</si>
  <si>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</si>
  <si>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</si>
  <si>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</si>
  <si>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</si>
  <si>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</si>
  <si>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</si>
  <si>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</si>
  <si>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</si>
  <si>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</si>
  <si>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</si>
  <si>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</si>
  <si>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</si>
  <si>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</si>
  <si>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</si>
  <si>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</si>
  <si>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</si>
  <si>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</si>
  <si>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</si>
  <si>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</si>
  <si>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</si>
  <si>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</si>
  <si>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</si>
  <si>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</si>
  <si>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</si>
  <si>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</si>
  <si>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</si>
  <si>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</si>
  <si>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</si>
  <si>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</si>
  <si>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</si>
  <si>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</si>
  <si>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</si>
  <si>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</si>
  <si>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</si>
  <si>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</si>
  <si>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</si>
  <si>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</si>
  <si>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</si>
  <si>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</si>
  <si>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</si>
  <si>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</si>
  <si>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</si>
  <si>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</si>
  <si>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</si>
  <si>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</si>
  <si>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</si>
  <si>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</si>
  <si>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</si>
  <si>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</si>
  <si>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</si>
  <si>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</si>
  <si>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</si>
  <si>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</si>
  <si>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</si>
  <si>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</si>
  <si>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</si>
  <si>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</si>
  <si>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</si>
  <si>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</si>
  <si>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</si>
  <si>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</si>
  <si>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</si>
  <si>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</si>
  <si>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</si>
  <si>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</si>
  <si>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</si>
  <si>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</si>
  <si>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</si>
  <si>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</si>
  <si>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</si>
  <si>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</si>
  <si>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</si>
  <si>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</si>
  <si>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</si>
  <si>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</si>
  <si>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</si>
  <si>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</si>
  <si>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</si>
  <si>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</si>
  <si>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</si>
  <si>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</si>
  <si>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</si>
  <si>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</si>
  <si>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</si>
  <si>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</si>
  <si>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</si>
  <si>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</si>
  <si>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</si>
  <si>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</si>
  <si>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</si>
  <si>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</si>
  <si>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</si>
  <si>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</si>
  <si>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</si>
  <si>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</si>
  <si>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</si>
  <si>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</si>
  <si>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</si>
  <si>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</si>
  <si>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</si>
  <si>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</si>
  <si>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</si>
  <si>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</si>
  <si>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</si>
  <si>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</si>
  <si>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</si>
  <si>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</si>
  <si>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</si>
  <si>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</si>
  <si>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</si>
  <si>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</si>
  <si>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</si>
  <si>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</si>
  <si>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</si>
  <si>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</si>
  <si>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</si>
  <si>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</si>
  <si>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</si>
  <si>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</si>
  <si>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</si>
  <si>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</si>
  <si>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</si>
  <si>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</si>
  <si>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</si>
  <si>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</si>
  <si>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</si>
  <si>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</si>
  <si>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</si>
  <si>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</si>
  <si>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</si>
  <si>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</si>
  <si>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</si>
  <si>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</si>
  <si>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</si>
  <si>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</si>
  <si>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</si>
  <si>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</si>
  <si>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</si>
  <si>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</si>
  <si>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</si>
  <si>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</si>
  <si>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</si>
  <si>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</si>
  <si>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</si>
  <si>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</si>
  <si>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</si>
  <si>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</si>
  <si>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</si>
  <si>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</si>
  <si>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</si>
  <si>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</si>
  <si>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</si>
  <si>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</si>
  <si>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</si>
  <si>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</si>
  <si>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</si>
  <si>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</si>
  <si>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</si>
  <si>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</si>
  <si>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</si>
  <si>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</si>
  <si>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</si>
  <si>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</si>
  <si>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</si>
  <si>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</si>
  <si>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</si>
  <si>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</si>
  <si>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</si>
  <si>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</si>
  <si>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</si>
  <si>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</si>
  <si>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</si>
  <si>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</si>
  <si>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</si>
  <si>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</si>
  <si>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</si>
  <si>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</si>
  <si>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</si>
  <si>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</si>
  <si>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</si>
  <si>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</si>
  <si>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</si>
  <si>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</si>
  <si>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</si>
  <si>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</si>
  <si>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</si>
  <si>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</si>
  <si>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</si>
  <si>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</si>
  <si>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</si>
  <si>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</si>
  <si>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</si>
  <si>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</si>
  <si>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</si>
  <si>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</si>
  <si>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</si>
  <si>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</si>
  <si>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</si>
  <si>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</si>
  <si>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</si>
  <si>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</si>
  <si>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</si>
  <si>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</si>
  <si>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</si>
  <si>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</si>
  <si>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</si>
  <si>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</si>
  <si>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</si>
  <si>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</si>
  <si>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</si>
  <si>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</si>
  <si>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</si>
  <si>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</si>
  <si>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</si>
  <si>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</si>
  <si>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</si>
  <si>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</si>
  <si>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</si>
  <si>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</si>
  <si>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</si>
  <si>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</si>
  <si>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</si>
  <si>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</si>
  <si>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</si>
  <si>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</si>
  <si>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</si>
  <si>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</si>
  <si>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</si>
  <si>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</si>
  <si>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</si>
  <si>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</si>
  <si>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</si>
  <si>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</si>
  <si>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</si>
  <si>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</si>
  <si>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</si>
  <si>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</si>
  <si>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</si>
  <si>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</si>
  <si>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</si>
  <si>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</si>
  <si>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</si>
  <si>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</si>
  <si>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</si>
  <si>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</si>
  <si>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</si>
  <si>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</si>
  <si>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</si>
  <si>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</si>
  <si>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</si>
  <si>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</si>
  <si>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</si>
  <si>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</si>
  <si>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</si>
  <si>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</si>
  <si>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</si>
  <si>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</si>
  <si>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</si>
  <si>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</si>
  <si>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</si>
  <si>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</si>
  <si>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</si>
  <si>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</si>
  <si>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</si>
  <si>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</si>
  <si>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</si>
  <si>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</si>
  <si>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</si>
  <si>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</si>
  <si>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</si>
  <si>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</si>
  <si>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</si>
  <si>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</si>
  <si>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</si>
  <si>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</si>
  <si>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</si>
  <si>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</si>
  <si>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</si>
  <si>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</si>
  <si>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</si>
  <si>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</si>
  <si>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</si>
  <si>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</si>
  <si>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</si>
  <si>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</si>
  <si>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</si>
  <si>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</si>
  <si>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</si>
  <si>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</si>
  <si>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</si>
  <si>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</si>
  <si>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</si>
  <si>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</si>
  <si>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</si>
  <si>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</si>
  <si>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</si>
  <si>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</si>
  <si>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</si>
  <si>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</si>
  <si>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</si>
  <si>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</si>
  <si>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</si>
  <si>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</si>
  <si>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</si>
  <si>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</si>
  <si>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</si>
  <si>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</si>
  <si>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</si>
  <si>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</si>
  <si>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</si>
  <si>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</si>
  <si>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</si>
  <si>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</si>
  <si>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</si>
  <si>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</si>
  <si>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</si>
  <si>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</si>
  <si>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</si>
  <si>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</si>
  <si>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</si>
  <si>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</si>
  <si>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</si>
  <si>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</si>
  <si>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</si>
  <si>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</si>
  <si>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</si>
  <si>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</si>
  <si>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</si>
  <si>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</si>
  <si>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</si>
  <si>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</si>
  <si>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</si>
  <si>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</si>
  <si>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</si>
  <si>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</si>
  <si>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</si>
  <si>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</si>
  <si>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</si>
  <si>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</si>
  <si>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</si>
  <si>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</si>
  <si>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</si>
  <si>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</si>
  <si>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</si>
  <si>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</si>
  <si>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</si>
  <si>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</si>
  <si>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</si>
  <si>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</si>
  <si>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</si>
  <si>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</si>
  <si>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</si>
  <si>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</si>
  <si>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</si>
  <si>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</si>
  <si>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</si>
  <si>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</si>
  <si>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</si>
  <si>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</si>
  <si>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</si>
  <si>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</si>
  <si>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</si>
  <si>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</si>
  <si>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</si>
  <si>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</si>
  <si>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</si>
  <si>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</si>
  <si>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</si>
  <si>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</si>
  <si>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</si>
  <si>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</si>
  <si>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</si>
  <si>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</si>
  <si>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</si>
  <si>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</si>
  <si>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</si>
  <si>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</si>
  <si>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</si>
  <si>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</si>
  <si>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</si>
  <si>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</si>
  <si>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</si>
  <si>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</si>
  <si>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</si>
  <si>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</si>
  <si>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</si>
  <si>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</si>
  <si>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</si>
  <si>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</si>
  <si>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</si>
  <si>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</si>
  <si>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</si>
  <si>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</si>
  <si>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</si>
  <si>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</si>
  <si>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</si>
  <si>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</si>
  <si>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</si>
  <si>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</si>
  <si>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</si>
  <si>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</si>
  <si>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</si>
  <si>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</si>
  <si>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</si>
  <si>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</si>
  <si>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</si>
  <si>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</si>
  <si>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</si>
  <si>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</si>
  <si>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</si>
  <si>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</si>
  <si>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</si>
  <si>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</si>
  <si>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</si>
  <si>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</si>
  <si>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</si>
  <si>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</si>
  <si>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</si>
  <si>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</si>
  <si>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</si>
  <si>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</si>
  <si>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</si>
  <si>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</si>
  <si>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</si>
  <si>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</si>
  <si>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</si>
  <si>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</si>
  <si>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</si>
  <si>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</si>
  <si>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</si>
  <si>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</si>
  <si>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</si>
  <si>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</si>
  <si>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</si>
  <si>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</si>
  <si>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</si>
  <si>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</si>
  <si>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</si>
  <si>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</si>
  <si>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</si>
  <si>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</si>
  <si>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</si>
  <si>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</si>
  <si>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</si>
  <si>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</si>
  <si>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</si>
  <si>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</si>
  <si>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</si>
  <si>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</si>
  <si>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</si>
  <si>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</si>
  <si>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</si>
  <si>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</si>
  <si>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</si>
  <si>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</si>
  <si>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</si>
  <si>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</si>
  <si>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</si>
  <si>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</si>
  <si>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</si>
  <si>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</si>
  <si>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</si>
  <si>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</si>
  <si>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</si>
  <si>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</si>
  <si>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</si>
  <si>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</si>
  <si>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</si>
  <si>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</si>
  <si>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</si>
  <si>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</si>
  <si>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</si>
  <si>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</si>
  <si>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</si>
  <si>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</si>
  <si>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</si>
  <si>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</si>
  <si>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</si>
  <si>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</si>
  <si>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</si>
  <si>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</si>
  <si>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</si>
  <si>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</si>
  <si>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</si>
  <si>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</si>
  <si>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</si>
  <si>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</si>
  <si>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</si>
  <si>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</si>
  <si>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</si>
  <si>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</si>
  <si>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</si>
  <si>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</si>
  <si>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</si>
  <si>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</si>
  <si>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</si>
  <si>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</si>
  <si>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</si>
  <si>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</si>
  <si>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</si>
  <si>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</si>
  <si>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</si>
  <si>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</si>
  <si>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</si>
  <si>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</si>
  <si>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</si>
  <si>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</si>
  <si>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</si>
  <si>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</si>
  <si>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</si>
  <si>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</si>
  <si>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</si>
  <si>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</si>
  <si>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</si>
  <si>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</si>
  <si>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</si>
  <si>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</si>
  <si>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</si>
  <si>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</si>
  <si>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</si>
  <si>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</si>
  <si>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</si>
  <si>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</si>
  <si>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</si>
  <si>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</si>
  <si>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</si>
  <si>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</si>
  <si>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</si>
  <si>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</si>
  <si>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</si>
  <si>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</si>
  <si>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</si>
  <si>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</si>
  <si>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</si>
  <si>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</si>
  <si>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</si>
  <si>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</si>
  <si>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</si>
  <si>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</si>
  <si>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</si>
  <si>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</si>
  <si>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</si>
  <si>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</si>
  <si>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</si>
  <si>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</si>
  <si>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</si>
  <si>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</si>
  <si>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</si>
  <si>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</si>
  <si>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</si>
  <si>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</si>
  <si>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</si>
  <si>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</si>
  <si>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</si>
  <si>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</si>
  <si>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</si>
  <si>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</si>
  <si>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</si>
  <si>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</si>
  <si>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</si>
  <si>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</si>
  <si>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</si>
  <si>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</si>
  <si>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</si>
  <si>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</si>
  <si>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</si>
  <si>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</si>
  <si>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</si>
  <si>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</si>
  <si>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</si>
  <si>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</si>
  <si>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</si>
  <si>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</si>
  <si>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</si>
  <si>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</si>
  <si>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</si>
  <si>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</si>
  <si>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</si>
  <si>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</si>
  <si>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</si>
  <si>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</si>
  <si>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</si>
  <si>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</si>
  <si>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</si>
  <si>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</si>
  <si>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</si>
  <si>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</si>
  <si>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</si>
  <si>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</si>
  <si>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</si>
  <si>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</si>
  <si>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</si>
  <si>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</si>
  <si>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</si>
  <si>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</si>
  <si>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</si>
  <si>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</si>
  <si>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</si>
  <si>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</si>
  <si>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</si>
  <si>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</si>
  <si>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</si>
  <si>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</si>
  <si>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</si>
  <si>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</si>
  <si>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</si>
  <si>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</si>
  <si>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</si>
  <si>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</si>
  <si>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</si>
  <si>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</si>
  <si>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</si>
  <si>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</si>
  <si>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</si>
  <si>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</si>
  <si>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</si>
  <si>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</si>
  <si>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</si>
  <si>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</si>
  <si>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</si>
  <si>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</si>
  <si>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</si>
  <si>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</si>
  <si>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</si>
  <si>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</si>
  <si>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</si>
  <si>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</si>
  <si>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</si>
  <si>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</si>
  <si>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</si>
  <si>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</si>
  <si>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</si>
  <si>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</si>
  <si>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</si>
  <si>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</si>
  <si>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</si>
  <si>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</si>
  <si>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</si>
  <si>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</si>
  <si>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</si>
  <si>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</si>
  <si>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</si>
  <si>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</si>
  <si>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</si>
  <si>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</si>
  <si>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</si>
  <si>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</si>
  <si>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</si>
  <si>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</si>
  <si>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</si>
  <si>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</si>
  <si>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</si>
  <si>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</si>
  <si>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</si>
  <si>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</si>
  <si>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</si>
  <si>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</si>
  <si>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</si>
  <si>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</si>
  <si>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</si>
  <si>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</si>
  <si>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</si>
  <si>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</si>
  <si>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</si>
  <si>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</si>
  <si>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</si>
  <si>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</si>
  <si>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</si>
  <si>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</si>
  <si>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</si>
  <si>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</si>
  <si>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</si>
  <si>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</si>
  <si>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</si>
  <si>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</si>
  <si>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</si>
  <si>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</si>
  <si>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</si>
  <si>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</si>
  <si>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</si>
  <si>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</si>
  <si>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</si>
  <si>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</si>
  <si>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</si>
  <si>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</si>
  <si>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</si>
  <si>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</si>
  <si>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</si>
  <si>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</si>
  <si>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</si>
  <si>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</si>
  <si>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</si>
  <si>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</si>
  <si>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</si>
  <si>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</si>
  <si>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</si>
  <si>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</si>
  <si>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</si>
  <si>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</si>
  <si>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</si>
  <si>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</si>
  <si>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</si>
  <si>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</si>
  <si>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</si>
  <si>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</si>
  <si>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</si>
  <si>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</si>
  <si>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</si>
  <si>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</si>
  <si>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</si>
  <si>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</si>
  <si>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</si>
  <si>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</si>
  <si>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</si>
  <si>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</si>
  <si>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</si>
  <si>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</si>
  <si>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</si>
  <si>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</si>
  <si>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</si>
  <si>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</si>
  <si>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</si>
  <si>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</si>
  <si>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</si>
  <si>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</si>
  <si>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</si>
  <si>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</si>
  <si>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</si>
  <si>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</si>
  <si>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</si>
  <si>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</si>
  <si>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</si>
  <si>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</si>
  <si>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</si>
  <si>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</si>
  <si>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</si>
  <si>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</si>
  <si>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</si>
  <si>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</si>
  <si>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</si>
  <si>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</si>
  <si>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</si>
  <si>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</si>
  <si>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</si>
  <si>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</si>
  <si>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</si>
  <si>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</si>
  <si>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</si>
  <si>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</si>
  <si>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</si>
  <si>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</si>
  <si>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</si>
  <si>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</si>
  <si>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</si>
  <si>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</si>
  <si>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</si>
  <si>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</si>
  <si>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</si>
  <si>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</si>
  <si>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</si>
  <si>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</si>
  <si>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</si>
  <si>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</si>
  <si>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</si>
  <si>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</si>
  <si>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</si>
  <si>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</si>
  <si>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</si>
  <si>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</si>
  <si>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</si>
  <si>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</si>
  <si>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</si>
  <si>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</si>
  <si>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</si>
  <si>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</si>
  <si>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</si>
  <si>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</si>
  <si>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</si>
  <si>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</si>
  <si>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</si>
  <si>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</si>
  <si>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</si>
  <si>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</si>
  <si>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</si>
  <si>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</si>
  <si>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</si>
  <si>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</si>
  <si>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</si>
  <si>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</si>
  <si>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</si>
  <si>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</si>
  <si>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</si>
  <si>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</si>
  <si>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</si>
  <si>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</si>
  <si>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</si>
  <si>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</si>
  <si>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</si>
  <si>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</si>
  <si>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</si>
  <si>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</si>
  <si>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</si>
  <si>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</si>
  <si>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</si>
  <si>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</si>
  <si>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</si>
  <si>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</si>
  <si>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</si>
  <si>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</si>
  <si>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</si>
  <si>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</si>
  <si>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</si>
  <si>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</si>
  <si>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</si>
  <si>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</si>
  <si>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</si>
  <si>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</si>
  <si>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</si>
  <si>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</si>
  <si>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</si>
  <si>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</si>
  <si>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</si>
  <si>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</si>
  <si>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</si>
  <si>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</si>
  <si>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</si>
  <si>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</si>
  <si>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</si>
  <si>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</si>
  <si>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</si>
  <si>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</si>
  <si>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</si>
  <si>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</si>
  <si>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</si>
  <si>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</si>
  <si>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</si>
  <si>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</si>
  <si>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</si>
  <si>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</si>
  <si>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</si>
  <si>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</si>
  <si>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</si>
  <si>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</si>
  <si>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</si>
  <si>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</si>
  <si>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</si>
  <si>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</si>
  <si>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</si>
  <si>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</si>
  <si>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</si>
  <si>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</si>
  <si>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</si>
  <si>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</si>
  <si>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</si>
  <si>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</si>
  <si>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</si>
  <si>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</si>
  <si>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</si>
  <si>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</si>
  <si>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</si>
  <si>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</si>
  <si>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</si>
  <si>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</si>
  <si>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</si>
  <si>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</si>
  <si>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</si>
  <si>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</si>
  <si>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</si>
  <si>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</si>
  <si>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</si>
  <si>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</si>
  <si>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</si>
  <si>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</si>
  <si>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</si>
  <si>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</si>
  <si>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</si>
  <si>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</si>
  <si>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</si>
  <si>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</si>
  <si>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</si>
  <si>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</si>
  <si>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</si>
  <si>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</si>
  <si>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</si>
  <si>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</si>
  <si>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</si>
  <si>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</si>
  <si>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</si>
  <si>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</si>
  <si>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</si>
  <si>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</si>
  <si>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</si>
  <si>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</si>
  <si>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</si>
  <si>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</si>
  <si>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</si>
  <si>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</si>
  <si>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</si>
  <si>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</si>
  <si>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</si>
  <si>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</si>
  <si>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</si>
  <si>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</si>
  <si>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</si>
  <si>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</si>
  <si>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</si>
  <si>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</si>
  <si>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</si>
  <si>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</si>
  <si>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</si>
  <si>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</si>
  <si>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</si>
  <si>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</si>
  <si>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</si>
  <si>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</si>
  <si>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</si>
  <si>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</si>
  <si>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</si>
  <si>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</si>
  <si>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</si>
  <si>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</si>
  <si>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</si>
  <si>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</si>
  <si>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</si>
  <si>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</si>
  <si>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</si>
  <si>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</si>
  <si>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</si>
  <si>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</si>
  <si>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</si>
  <si>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</si>
  <si>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</si>
  <si>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</si>
  <si>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</si>
  <si>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</si>
  <si>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</si>
  <si>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</si>
  <si>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</si>
  <si>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</si>
  <si>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</si>
  <si>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</si>
  <si>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</si>
  <si>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</si>
  <si>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</si>
  <si>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</si>
  <si>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</si>
  <si>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</si>
  <si>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</si>
  <si>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</si>
  <si>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</si>
  <si>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</si>
  <si>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</si>
  <si>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</si>
  <si>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</si>
  <si>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</si>
  <si>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</si>
  <si>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</si>
  <si>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</si>
  <si>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</si>
  <si>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</si>
  <si>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</si>
  <si>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</si>
  <si>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</si>
  <si>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</si>
  <si>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</si>
  <si>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</si>
  <si>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</si>
  <si>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</si>
  <si>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</si>
  <si>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</si>
  <si>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</si>
  <si>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</si>
  <si>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</si>
  <si>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</si>
  <si>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</si>
  <si>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</si>
  <si>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</si>
  <si>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</si>
  <si>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</si>
  <si>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</si>
  <si>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</si>
  <si>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</si>
  <si>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</si>
  <si>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</si>
  <si>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</si>
  <si>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</si>
  <si>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</si>
  <si>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</si>
  <si>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</si>
  <si>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</si>
  <si>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</si>
  <si>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</si>
  <si>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</si>
  <si>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</si>
  <si>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</si>
  <si>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</si>
  <si>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</si>
  <si>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</si>
  <si>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</si>
  <si>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</si>
  <si>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</si>
  <si>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</si>
  <si>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</si>
  <si>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</si>
  <si>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</si>
  <si>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</si>
  <si>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</si>
  <si>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</si>
  <si>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</si>
  <si>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</si>
  <si>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</si>
  <si>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</si>
  <si>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</si>
  <si>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</si>
  <si>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</si>
  <si>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</si>
  <si>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</si>
  <si>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</si>
  <si>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</si>
  <si>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</si>
  <si>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</si>
  <si>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</si>
  <si>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</si>
  <si>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</si>
  <si>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</si>
  <si>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</si>
  <si>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</si>
  <si>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</si>
  <si>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</si>
  <si>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</si>
  <si>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</si>
  <si>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</si>
  <si>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</si>
  <si>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</si>
  <si>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</si>
  <si>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</si>
  <si>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</si>
  <si>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</si>
  <si>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</si>
  <si>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</si>
  <si>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</si>
  <si>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</si>
  <si>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</si>
  <si>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</si>
  <si>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</si>
  <si>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</si>
  <si>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</si>
  <si>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</si>
  <si>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</si>
  <si>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</si>
  <si>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</si>
  <si>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</si>
  <si>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</si>
  <si>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</si>
  <si>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</si>
  <si>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</si>
  <si>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</si>
  <si>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</si>
  <si>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</si>
  <si>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</si>
  <si>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</si>
  <si>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</si>
  <si>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</si>
  <si>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</si>
  <si>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</si>
  <si>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</si>
  <si>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</si>
  <si>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</si>
  <si>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</si>
  <si>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</si>
  <si>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</si>
  <si>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</si>
  <si>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</si>
  <si>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</si>
  <si>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</si>
  <si>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</si>
  <si>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</si>
  <si>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</si>
  <si>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</si>
  <si>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</si>
  <si>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</si>
  <si>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</si>
  <si>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</si>
  <si>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</si>
  <si>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</si>
  <si>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</si>
  <si>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</si>
  <si>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</si>
  <si>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</si>
  <si>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</si>
  <si>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</si>
  <si>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</si>
  <si>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</si>
  <si>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</si>
  <si>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</si>
  <si>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</si>
  <si>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</si>
  <si>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</si>
  <si>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</si>
  <si>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</si>
  <si>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</si>
  <si>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</si>
  <si>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</si>
  <si>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</si>
  <si>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</si>
  <si>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</si>
  <si>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</si>
  <si>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</si>
  <si>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</si>
  <si>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</si>
  <si>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</si>
  <si>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</si>
  <si>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</si>
  <si>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</si>
  <si>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</si>
  <si>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</si>
  <si>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</si>
  <si>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</si>
  <si>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</si>
  <si>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</si>
  <si>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</si>
  <si>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</si>
  <si>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</si>
  <si>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</si>
  <si>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</si>
  <si>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</si>
  <si>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</si>
  <si>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</si>
  <si>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</si>
  <si>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</si>
  <si>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</si>
  <si>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</si>
  <si>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</si>
  <si>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</si>
  <si>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</si>
  <si>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</si>
  <si>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</si>
  <si>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</si>
  <si>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</si>
  <si>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</si>
  <si>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</si>
  <si>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</si>
  <si>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</si>
  <si>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</si>
  <si>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</si>
  <si>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</si>
  <si>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</si>
  <si>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</si>
  <si>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</si>
  <si>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</si>
  <si>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</si>
  <si>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</si>
  <si>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</si>
  <si>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</si>
  <si>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</si>
  <si>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</si>
  <si>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</si>
  <si>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</si>
  <si>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</si>
  <si>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</si>
  <si>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</si>
  <si>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</si>
  <si>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</si>
  <si>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</si>
  <si>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</si>
  <si>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</si>
  <si>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</si>
  <si>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</si>
  <si>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</si>
  <si>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</si>
  <si>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</si>
  <si>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</si>
  <si>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</si>
  <si>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</si>
  <si>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</si>
  <si>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</si>
  <si>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</si>
  <si>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</si>
  <si>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</si>
  <si>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</si>
  <si>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</si>
  <si>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</si>
  <si>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</si>
  <si>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</si>
  <si>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</si>
  <si>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</si>
  <si>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</si>
  <si>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</si>
  <si>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</si>
  <si>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</si>
  <si>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</si>
  <si>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</si>
  <si>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</si>
  <si>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</si>
  <si>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</si>
  <si>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</si>
  <si>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</si>
  <si>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</si>
  <si>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</si>
  <si>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</si>
  <si>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</si>
  <si>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</si>
  <si>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</si>
  <si>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</si>
  <si>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</si>
  <si>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</si>
  <si>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</si>
  <si>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</si>
  <si>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</si>
  <si>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</si>
  <si>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</si>
  <si>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</si>
  <si>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</si>
  <si>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</si>
  <si>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</si>
  <si>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</si>
  <si>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</si>
  <si>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</si>
  <si>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</si>
  <si>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</si>
  <si>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</si>
  <si>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</si>
  <si>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</si>
  <si>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</si>
  <si>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</si>
  <si>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</si>
  <si>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</si>
  <si>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</si>
  <si>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</si>
  <si>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</si>
  <si>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</si>
  <si>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</si>
  <si>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</si>
  <si>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</si>
  <si>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</si>
  <si>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</si>
  <si>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</si>
  <si>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</si>
  <si>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</si>
  <si>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</si>
  <si>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</si>
  <si>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</si>
  <si>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</si>
  <si>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</si>
  <si>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</si>
  <si>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</si>
  <si>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</si>
  <si>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</si>
  <si>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</si>
  <si>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</si>
  <si>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</si>
  <si>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</si>
  <si>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</si>
  <si>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</si>
  <si>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</si>
  <si>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</si>
  <si>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</si>
  <si>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</si>
  <si>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</si>
  <si>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</si>
  <si>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</si>
  <si>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</si>
  <si>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</si>
  <si>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</si>
  <si>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</si>
  <si>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</si>
  <si>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</si>
  <si>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</si>
  <si>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</si>
  <si>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</si>
  <si>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</si>
  <si>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</si>
  <si>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</si>
  <si>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</si>
  <si>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</si>
  <si>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</si>
  <si>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</si>
  <si>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</si>
  <si>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</si>
  <si>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</si>
  <si>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</si>
  <si>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</si>
  <si>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</si>
  <si>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</si>
  <si>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</si>
  <si>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</si>
  <si>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</si>
  <si>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</si>
  <si>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</si>
  <si>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</si>
  <si>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</si>
  <si>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</si>
  <si>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</si>
  <si>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</si>
  <si>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</si>
  <si>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</si>
  <si>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</si>
  <si>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</si>
  <si>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</si>
  <si>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</si>
  <si>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</si>
  <si>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</si>
  <si>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</si>
  <si>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</si>
  <si>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</si>
  <si>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</si>
  <si>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</si>
  <si>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</si>
  <si>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</si>
  <si>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</si>
  <si>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</si>
  <si>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</si>
  <si>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</si>
  <si>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</si>
  <si>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</si>
  <si>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</si>
  <si>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</si>
  <si>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</si>
  <si>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</si>
  <si>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</si>
  <si>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</si>
  <si>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</si>
  <si>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</si>
  <si>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</si>
  <si>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</si>
  <si>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</si>
  <si>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</si>
  <si>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</si>
  <si>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</si>
  <si>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</si>
  <si>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</si>
  <si>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</si>
  <si>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</si>
  <si>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</si>
  <si>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</si>
  <si>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</si>
  <si>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</si>
  <si>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</si>
  <si>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</si>
  <si>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</si>
  <si>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</si>
  <si>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</si>
  <si>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</si>
  <si>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</si>
  <si>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</si>
  <si>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</si>
  <si>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</si>
  <si>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</si>
  <si>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</si>
  <si>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</si>
  <si>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</si>
  <si>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</si>
  <si>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</si>
  <si>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</si>
  <si>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</si>
  <si>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</si>
  <si>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</si>
  <si>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</si>
  <si>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</si>
  <si>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</si>
  <si>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</si>
  <si>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</si>
  <si>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</si>
  <si>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</si>
  <si>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</si>
  <si>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</si>
  <si>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</si>
  <si>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</si>
  <si>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</si>
  <si>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</si>
  <si>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</si>
  <si>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</si>
  <si>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</si>
  <si>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</si>
  <si>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</si>
  <si>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</si>
  <si>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</si>
  <si>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</si>
  <si>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</si>
  <si>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</si>
  <si>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</si>
  <si>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</si>
  <si>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</si>
  <si>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</si>
  <si>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</si>
  <si>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</si>
  <si>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</si>
  <si>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</si>
  <si>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</si>
  <si>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</si>
  <si>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</si>
  <si>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</si>
  <si>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</si>
  <si>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</si>
  <si>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</si>
  <si>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</si>
  <si>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</si>
  <si>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</si>
  <si>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</si>
  <si>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</si>
  <si>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</si>
  <si>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</si>
  <si>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</si>
  <si>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</si>
  <si>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</si>
  <si>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</si>
  <si>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</si>
  <si>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</si>
  <si>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</si>
  <si>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</si>
  <si>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</si>
  <si>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</si>
  <si>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</si>
  <si>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</si>
  <si>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</si>
  <si>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</si>
  <si>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</si>
  <si>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</si>
  <si>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</si>
  <si>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</si>
  <si>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</si>
  <si>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</si>
  <si>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</si>
  <si>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</si>
  <si>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</si>
  <si>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</si>
  <si>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</si>
  <si>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</si>
  <si>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</si>
  <si>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</si>
  <si>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</si>
  <si>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</si>
  <si>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</si>
  <si>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</si>
  <si>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</si>
  <si>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</si>
  <si>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</si>
  <si>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</si>
  <si>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</si>
  <si>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</si>
  <si>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</si>
  <si>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</si>
  <si>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</si>
  <si>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</si>
  <si>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</si>
  <si>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</si>
  <si>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</si>
  <si>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</si>
  <si>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</si>
  <si>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</si>
  <si>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</si>
  <si>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</si>
  <si>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</si>
  <si>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</si>
  <si>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</si>
  <si>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</si>
  <si>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</si>
  <si>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</si>
  <si>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</si>
  <si>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</si>
  <si>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</si>
  <si>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</si>
  <si>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</si>
  <si>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</si>
  <si>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</si>
  <si>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</si>
  <si>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</si>
  <si>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</si>
  <si>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</si>
  <si>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</si>
  <si>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</si>
  <si>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</si>
  <si>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</si>
  <si>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</si>
  <si>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</si>
  <si>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</si>
  <si>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</si>
  <si>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</si>
  <si>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</si>
  <si>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</si>
  <si>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</si>
  <si>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</si>
  <si>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</si>
  <si>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</si>
  <si>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</si>
  <si>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</si>
  <si>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</si>
  <si>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</si>
  <si>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</si>
  <si>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</si>
  <si>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</si>
  <si>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</si>
  <si>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</si>
  <si>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</si>
  <si>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</si>
  <si>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</si>
  <si>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</si>
  <si>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</si>
  <si>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</si>
  <si>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</si>
  <si>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</si>
  <si>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</si>
  <si>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</si>
  <si>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</si>
  <si>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</si>
  <si>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</si>
  <si>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</si>
  <si>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</si>
  <si>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</si>
  <si>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</si>
  <si>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</si>
  <si>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</si>
  <si>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</si>
  <si>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</si>
  <si>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</si>
  <si>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</si>
  <si>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</si>
  <si>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</si>
  <si>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</si>
  <si>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</si>
  <si>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</si>
  <si>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</si>
  <si>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</si>
  <si>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</si>
  <si>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</si>
  <si>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</si>
  <si>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</si>
  <si>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</si>
  <si>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</si>
  <si>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</si>
  <si>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</si>
  <si>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</si>
  <si>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</si>
  <si>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</si>
  <si>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</si>
  <si>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</si>
  <si>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</si>
  <si>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</si>
  <si>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</si>
  <si>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</si>
  <si>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</si>
  <si>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</si>
  <si>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</si>
  <si>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</si>
  <si>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</si>
  <si>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</si>
  <si>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</si>
  <si>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</si>
  <si>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</si>
  <si>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</si>
  <si>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</si>
  <si>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</si>
  <si>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</si>
  <si>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</si>
  <si>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</si>
  <si>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</si>
  <si>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</si>
  <si>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</si>
  <si>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</si>
  <si>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</si>
  <si>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</si>
  <si>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</si>
  <si>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</si>
  <si>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</si>
  <si>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</si>
  <si>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</si>
  <si>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</si>
  <si>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</si>
  <si>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</si>
  <si>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</si>
  <si>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</si>
  <si>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</si>
  <si>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</si>
  <si>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</si>
  <si>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</si>
  <si>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</si>
  <si>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</si>
  <si>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</si>
  <si>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</si>
  <si>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</si>
  <si>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</si>
  <si>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</si>
  <si>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</si>
  <si>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</si>
  <si>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</si>
  <si>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</si>
  <si>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</si>
  <si>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</si>
  <si>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</si>
  <si>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</si>
  <si>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</si>
  <si>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</si>
  <si>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</si>
  <si>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</si>
  <si>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</si>
  <si>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</si>
  <si>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</si>
  <si>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</si>
  <si>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</si>
  <si>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</si>
  <si>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</si>
  <si>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</si>
  <si>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</si>
  <si>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</si>
  <si>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</si>
  <si>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</si>
  <si>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</si>
  <si>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</si>
  <si>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</si>
  <si>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</si>
  <si>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</si>
  <si>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</si>
  <si>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</si>
  <si>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</si>
  <si>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</si>
  <si>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</si>
  <si>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</si>
  <si>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</si>
  <si>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</si>
  <si>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</si>
  <si>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</si>
  <si>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</si>
  <si>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</si>
  <si>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</si>
  <si>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</si>
  <si>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</si>
  <si>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</si>
  <si>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</si>
  <si>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</si>
  <si>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</si>
  <si>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</si>
  <si>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</si>
  <si>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</si>
  <si>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</si>
  <si>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</si>
  <si>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</si>
  <si>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</si>
  <si>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</si>
  <si>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</si>
  <si>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</si>
  <si>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</si>
  <si>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</si>
  <si>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</si>
  <si>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</si>
  <si>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</si>
  <si>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</si>
  <si>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</si>
  <si>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</si>
  <si>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</si>
  <si>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</si>
  <si>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</si>
  <si>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</si>
  <si>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</si>
  <si>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</si>
  <si>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</si>
  <si>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</si>
  <si>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</si>
  <si>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</si>
  <si>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</si>
  <si>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</si>
  <si>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</si>
  <si>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</si>
  <si>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</si>
  <si>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</si>
  <si>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</si>
  <si>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</si>
  <si>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</si>
  <si>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</si>
  <si>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</si>
  <si>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</si>
  <si>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</si>
  <si>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</si>
  <si>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</si>
  <si>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</si>
  <si>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</si>
  <si>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</si>
  <si>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</si>
  <si>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</si>
  <si>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</si>
  <si>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</si>
  <si>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</si>
  <si>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</si>
  <si>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</si>
  <si>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</si>
  <si>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</si>
  <si>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</si>
  <si>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</si>
  <si>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</si>
  <si>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</si>
  <si>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</si>
  <si>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</si>
  <si>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</si>
  <si>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</si>
  <si>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</si>
  <si>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</si>
  <si>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</si>
  <si>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</si>
  <si>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</si>
  <si>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</si>
  <si>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</si>
  <si>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</si>
  <si>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</si>
  <si>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</si>
  <si>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</si>
  <si>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</si>
  <si>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</si>
  <si>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</si>
  <si>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</si>
  <si>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</si>
  <si>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</si>
  <si>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</si>
  <si>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</si>
  <si>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</si>
  <si>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</si>
  <si>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</si>
  <si>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</si>
  <si>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</si>
  <si>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</si>
  <si>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</si>
  <si>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</si>
  <si>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</si>
  <si>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</si>
  <si>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</si>
  <si>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</si>
  <si>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</si>
  <si>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</si>
  <si>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</si>
  <si>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</si>
  <si>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</si>
  <si>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</si>
  <si>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</si>
  <si>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</si>
  <si>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</si>
  <si>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</si>
  <si>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</si>
  <si>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</si>
  <si>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</si>
  <si>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</si>
  <si>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</si>
  <si>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</si>
  <si>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</si>
  <si>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</si>
  <si>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</si>
  <si>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</si>
  <si>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</si>
  <si>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</si>
  <si>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</si>
  <si>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</si>
  <si>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</si>
  <si>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</si>
  <si>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</si>
  <si>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</si>
  <si>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</si>
  <si>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</si>
  <si>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</si>
  <si>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</si>
  <si>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</si>
  <si>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</si>
  <si>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</si>
  <si>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</si>
  <si>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</si>
  <si>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</si>
  <si>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</si>
  <si>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</si>
  <si>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</si>
  <si>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</si>
  <si>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</si>
  <si>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</si>
  <si>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</si>
  <si>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</si>
  <si>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</si>
  <si>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</si>
  <si>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</si>
  <si>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</si>
  <si>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</si>
  <si>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</si>
  <si>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</si>
  <si>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</si>
  <si>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</si>
  <si>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</si>
  <si>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</si>
  <si>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</si>
  <si>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</si>
  <si>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</si>
  <si>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</si>
  <si>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</si>
  <si>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</si>
  <si>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</si>
  <si>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</si>
  <si>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</si>
  <si>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</si>
  <si>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</si>
  <si>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</si>
  <si>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</si>
  <si>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</si>
  <si>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</si>
  <si>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</si>
  <si>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</si>
  <si>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</si>
  <si>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</si>
  <si>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</si>
  <si>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</si>
  <si>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</si>
  <si>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</si>
  <si>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</si>
  <si>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</si>
  <si>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</si>
  <si>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</si>
  <si>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</si>
  <si>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</si>
  <si>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</si>
  <si>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</si>
  <si>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</si>
  <si>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</si>
  <si>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</si>
  <si>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</si>
  <si>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</si>
  <si>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</si>
  <si>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</si>
  <si>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</si>
  <si>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</si>
  <si>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</si>
  <si>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</si>
  <si>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</si>
  <si>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</si>
  <si>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</si>
  <si>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</si>
  <si>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</si>
  <si>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</si>
  <si>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</si>
  <si>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</si>
  <si>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</si>
  <si>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</si>
  <si>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</si>
  <si>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</si>
  <si>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</si>
  <si>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</si>
  <si>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</si>
  <si>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</si>
  <si>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</si>
  <si>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</si>
  <si>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</si>
  <si>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</si>
  <si>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</si>
  <si>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</si>
  <si>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</si>
  <si>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</si>
  <si>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</si>
  <si>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</si>
  <si>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</si>
  <si>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</si>
  <si>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</si>
  <si>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</si>
  <si>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</si>
  <si>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</si>
  <si>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</si>
  <si>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</si>
  <si>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</si>
  <si>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</si>
  <si>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</si>
  <si>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</si>
  <si>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</si>
  <si>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</si>
  <si>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</si>
  <si>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</si>
  <si>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</si>
  <si>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</si>
  <si>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</si>
  <si>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</si>
  <si>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</si>
  <si>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</si>
  <si>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</si>
  <si>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</si>
  <si>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</si>
  <si>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</si>
  <si>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</si>
  <si>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</si>
  <si>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</si>
  <si>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</si>
  <si>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</si>
  <si>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</si>
  <si>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</si>
  <si>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</si>
  <si>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</si>
  <si>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</si>
  <si>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</si>
  <si>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</si>
  <si>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</si>
  <si>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</si>
  <si>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</si>
  <si>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</si>
  <si>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</si>
  <si>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</si>
  <si>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</si>
  <si>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</si>
  <si>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</si>
  <si>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</si>
  <si>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</si>
  <si>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</si>
  <si>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</si>
  <si>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</si>
  <si>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</si>
  <si>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</si>
  <si>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</si>
  <si>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</si>
  <si>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</si>
  <si>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</si>
  <si>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</si>
  <si>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</si>
  <si>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</si>
  <si>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</si>
  <si>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</si>
  <si>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</si>
  <si>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</si>
  <si>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</si>
  <si>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</si>
  <si>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</si>
  <si>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</si>
  <si>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</si>
  <si>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</si>
  <si>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</si>
  <si>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</si>
  <si>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</si>
  <si>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</si>
  <si>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</si>
  <si>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</si>
  <si>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</si>
  <si>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</si>
  <si>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</si>
  <si>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</si>
  <si>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</si>
  <si>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</si>
  <si>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</si>
  <si>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</si>
  <si>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</si>
  <si>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</si>
  <si>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</si>
  <si>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</si>
  <si>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</si>
  <si>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</si>
  <si>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</si>
  <si>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</si>
  <si>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</si>
  <si>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</si>
  <si>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</si>
  <si>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</si>
  <si>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</si>
  <si>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</si>
  <si>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</si>
  <si>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</si>
  <si>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</si>
  <si>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</si>
  <si>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</si>
  <si>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</si>
  <si>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</si>
  <si>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</si>
  <si>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</si>
  <si>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</si>
  <si>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</si>
  <si>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</si>
  <si>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</si>
  <si>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</si>
  <si>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</si>
  <si>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</si>
  <si>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</si>
  <si>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</si>
  <si>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</si>
  <si>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</si>
  <si>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</si>
  <si>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</si>
  <si>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</si>
  <si>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</si>
  <si>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</si>
  <si>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</si>
  <si>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</si>
  <si>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</si>
  <si>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</si>
  <si>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</si>
  <si>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</si>
  <si>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</si>
  <si>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</si>
  <si>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</si>
  <si>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</si>
  <si>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</si>
  <si>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</si>
  <si>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</si>
  <si>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</si>
  <si>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</si>
  <si>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</si>
  <si>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</si>
  <si>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</si>
  <si>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</si>
  <si>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</si>
  <si>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</si>
  <si>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</si>
  <si>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</si>
  <si>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</si>
  <si>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</si>
  <si>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</si>
  <si>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</si>
  <si>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</si>
  <si>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</si>
  <si>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</si>
  <si>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</si>
  <si>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</si>
  <si>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</si>
  <si>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</si>
  <si>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</si>
  <si>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</si>
  <si>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</si>
  <si>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</si>
  <si>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</si>
  <si>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</si>
  <si>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</si>
  <si>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</si>
  <si>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</si>
  <si>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</si>
  <si>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</si>
  <si>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</si>
  <si>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</si>
  <si>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</si>
  <si>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</si>
  <si>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</si>
  <si>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</si>
  <si>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</si>
  <si>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</si>
  <si>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</si>
  <si>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</si>
  <si>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</si>
  <si>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</si>
  <si>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</si>
  <si>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</si>
  <si>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</si>
  <si>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</si>
  <si>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</si>
  <si>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</si>
  <si>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</si>
  <si>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</si>
  <si>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</si>
  <si>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</si>
  <si>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</si>
  <si>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</si>
  <si>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</si>
  <si>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</si>
  <si>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</si>
  <si>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</si>
  <si>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</si>
  <si>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</si>
  <si>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</si>
  <si>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</si>
  <si>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</si>
  <si>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</si>
  <si>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</si>
  <si>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</si>
  <si>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</si>
  <si>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</si>
  <si>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</si>
  <si>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</si>
  <si>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</si>
  <si>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</si>
  <si>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</si>
  <si>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</si>
  <si>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</si>
  <si>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</si>
  <si>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</si>
  <si>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</si>
  <si>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</si>
  <si>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</si>
  <si>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</si>
  <si>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</si>
  <si>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</si>
  <si>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</si>
  <si>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</si>
  <si>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</si>
  <si>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</si>
  <si>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</si>
  <si>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</si>
  <si>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</si>
  <si>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</si>
  <si>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</si>
  <si>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</si>
  <si>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</si>
  <si>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</si>
  <si>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</si>
  <si>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</si>
  <si>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</si>
  <si>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</si>
  <si>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</si>
  <si>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</si>
  <si>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</si>
  <si>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</si>
  <si>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</si>
  <si>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</si>
  <si>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</si>
  <si>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</si>
  <si>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</si>
  <si>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</si>
  <si>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</si>
  <si>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</si>
  <si>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</si>
  <si>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</si>
  <si>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</si>
  <si>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</si>
  <si>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</si>
  <si>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</si>
  <si>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</si>
  <si>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</si>
  <si>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</si>
  <si>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</si>
  <si>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</si>
  <si>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</si>
  <si>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</si>
  <si>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</si>
  <si>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</si>
  <si>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</si>
  <si>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</si>
  <si>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</si>
  <si>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</si>
  <si>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</si>
  <si>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</si>
  <si>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</si>
  <si>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</si>
  <si>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</si>
  <si>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</si>
  <si>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</si>
  <si>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</si>
  <si>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</si>
  <si>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</si>
  <si>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</si>
  <si>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</si>
  <si>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</si>
  <si>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</si>
  <si>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</si>
  <si>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</si>
  <si>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</si>
  <si>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</si>
  <si>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</si>
  <si>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</si>
  <si>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</si>
  <si>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</si>
  <si>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</si>
  <si>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</si>
  <si>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</si>
  <si>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</si>
  <si>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</si>
  <si>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</si>
  <si>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</si>
  <si>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</si>
  <si>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</si>
  <si>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</si>
  <si>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</si>
  <si>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</si>
  <si>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</si>
  <si>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</si>
  <si>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</si>
  <si>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</si>
  <si>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</si>
  <si>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</si>
  <si>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</si>
  <si>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</si>
  <si>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</si>
  <si>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</si>
  <si>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</si>
  <si>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</si>
  <si>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</si>
  <si>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</si>
  <si>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</si>
  <si>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</si>
  <si>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</si>
  <si>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</si>
  <si>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</si>
  <si>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</si>
  <si>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</si>
  <si>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</si>
  <si>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</si>
  <si>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</si>
  <si>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</si>
  <si>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</si>
  <si>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</si>
  <si>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</si>
  <si>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</si>
  <si>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</si>
  <si>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</si>
  <si>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</si>
  <si>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</si>
  <si>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</si>
  <si>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</si>
  <si>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</si>
  <si>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</si>
  <si>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</si>
  <si>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</si>
  <si>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</si>
  <si>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</si>
  <si>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</si>
  <si>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</si>
  <si>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</si>
  <si>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</si>
  <si>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</si>
  <si>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</si>
  <si>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</si>
  <si>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</si>
  <si>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</si>
  <si>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</si>
  <si>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</si>
  <si>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</si>
  <si>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</si>
  <si>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</si>
  <si>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</si>
  <si>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</si>
  <si>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</si>
  <si>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</si>
  <si>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</si>
  <si>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</si>
  <si>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</si>
  <si>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</si>
  <si>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</si>
  <si>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</si>
  <si>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</si>
  <si>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</si>
  <si>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</si>
  <si>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</si>
  <si>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</si>
  <si>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</si>
  <si>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</si>
  <si>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</si>
  <si>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</si>
  <si>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</si>
  <si>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</si>
  <si>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</si>
  <si>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</si>
  <si>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</si>
  <si>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</si>
  <si>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</si>
  <si>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</si>
  <si>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</si>
  <si>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</si>
  <si>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</si>
  <si>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</si>
  <si>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</si>
  <si>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</si>
  <si>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</si>
  <si>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</si>
  <si>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</si>
  <si>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</si>
  <si>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</si>
  <si>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</si>
  <si>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</si>
  <si>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</si>
  <si>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</si>
  <si>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</si>
  <si>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</si>
  <si>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</si>
  <si>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</si>
  <si>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</si>
  <si>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</si>
  <si>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</si>
  <si>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</si>
  <si>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</si>
  <si>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</si>
  <si>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</si>
  <si>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</si>
  <si>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</si>
  <si>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</si>
  <si>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</si>
  <si>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</si>
  <si>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</si>
  <si>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</si>
  <si>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</si>
  <si>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</si>
  <si>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</si>
  <si>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</si>
  <si>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</si>
  <si>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</si>
  <si>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</si>
  <si>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</si>
  <si>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</si>
  <si>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</si>
  <si>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</si>
  <si>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</si>
  <si>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</si>
  <si>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</si>
  <si>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</si>
  <si>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</si>
  <si>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</si>
  <si>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</si>
  <si>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</si>
  <si>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</si>
  <si>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</si>
  <si>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</si>
  <si>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</si>
  <si>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</si>
  <si>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</si>
  <si>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</si>
  <si>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</si>
  <si>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</si>
  <si>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</si>
  <si>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</si>
  <si>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</si>
  <si>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</si>
  <si>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</si>
  <si>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</si>
  <si>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</si>
  <si>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</si>
  <si>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</si>
  <si>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</si>
  <si>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</si>
  <si>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</si>
  <si>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</si>
  <si>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</si>
  <si>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</si>
  <si>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</si>
  <si>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</si>
  <si>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</si>
  <si>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</si>
  <si>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</si>
  <si>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</si>
  <si>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</si>
  <si>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</si>
  <si>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</si>
  <si>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</si>
  <si>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</si>
  <si>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</si>
  <si>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</si>
  <si>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</si>
  <si>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</si>
  <si>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</si>
  <si>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</si>
  <si>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</si>
  <si>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</si>
  <si>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</si>
  <si>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</si>
  <si>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</si>
  <si>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</si>
  <si>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</si>
  <si>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</si>
  <si>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</si>
  <si>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</si>
  <si>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</si>
  <si>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</si>
  <si>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</si>
  <si>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</si>
  <si>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</si>
  <si>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</si>
  <si>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</si>
  <si>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</si>
  <si>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</si>
  <si>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</si>
  <si>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</si>
  <si>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</si>
  <si>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</si>
  <si>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</si>
  <si>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</si>
  <si>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</si>
  <si>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</si>
  <si>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</si>
  <si>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</si>
  <si>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</si>
  <si>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</si>
  <si>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</si>
  <si>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</si>
  <si>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</si>
  <si>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</si>
  <si>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</si>
  <si>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</si>
  <si>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</si>
  <si>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</si>
  <si>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</si>
  <si>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</si>
  <si>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</si>
  <si>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</si>
  <si>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</si>
  <si>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</si>
  <si>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</si>
  <si>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</si>
  <si>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</si>
  <si>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</si>
  <si>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</si>
  <si>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</si>
  <si>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</si>
  <si>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</si>
  <si>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</si>
  <si>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</si>
  <si>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</si>
  <si>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</si>
  <si>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</si>
  <si>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</si>
  <si>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</si>
  <si>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</si>
  <si>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</si>
  <si>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</si>
  <si>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</si>
  <si>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</si>
  <si>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</si>
  <si>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</si>
  <si>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</si>
  <si>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</si>
  <si>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</si>
  <si>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</si>
  <si>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</si>
  <si>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</si>
  <si>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</si>
  <si>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</si>
  <si>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</si>
  <si>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</si>
  <si>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</si>
  <si>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</si>
  <si>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</si>
  <si>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</si>
  <si>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</si>
  <si>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</si>
  <si>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</si>
  <si>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</si>
  <si>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</si>
  <si>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</si>
  <si>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</si>
  <si>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</si>
  <si>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</si>
  <si>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</si>
  <si>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</si>
  <si>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</si>
  <si>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</si>
  <si>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</si>
  <si>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</si>
  <si>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</si>
  <si>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</si>
  <si>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</si>
  <si>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</si>
  <si>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</si>
  <si>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</si>
  <si>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</si>
  <si>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</si>
  <si>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</si>
  <si>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</si>
  <si>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</si>
  <si>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</si>
  <si>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</si>
  <si>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</si>
  <si>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</si>
  <si>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</si>
  <si>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</si>
  <si>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</si>
  <si>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</si>
  <si>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</si>
  <si>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</si>
  <si>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</si>
  <si>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</si>
  <si>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</si>
  <si>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</si>
  <si>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</si>
  <si>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</si>
  <si>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</si>
  <si>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</si>
  <si>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</si>
  <si>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</si>
  <si>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</si>
  <si>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</si>
  <si>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</si>
  <si>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</si>
  <si>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</si>
  <si>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</si>
  <si>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</si>
  <si>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</si>
  <si>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</si>
  <si>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</si>
  <si>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</si>
  <si>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</si>
  <si>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</si>
  <si>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</si>
  <si>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</si>
  <si>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</si>
  <si>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</si>
  <si>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</si>
  <si>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</si>
  <si>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</si>
  <si>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</si>
  <si>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</si>
  <si>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</si>
  <si>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</si>
  <si>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</si>
  <si>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</si>
  <si>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</si>
  <si>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</si>
  <si>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</si>
  <si>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</si>
  <si>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</si>
  <si>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</si>
  <si>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</si>
  <si>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</si>
  <si>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</si>
  <si>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</si>
  <si>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</si>
  <si>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</si>
  <si>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</si>
  <si>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</si>
  <si>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</si>
  <si>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</si>
  <si>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</si>
  <si>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</si>
  <si>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</si>
  <si>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</si>
  <si>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</si>
  <si>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</si>
  <si>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</si>
  <si>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</si>
  <si>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</si>
  <si>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</si>
  <si>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</si>
  <si>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</si>
  <si>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</si>
  <si>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</si>
  <si>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</si>
  <si>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</si>
  <si>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</si>
  <si>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</si>
  <si>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</si>
  <si>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</si>
  <si>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</si>
  <si>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</si>
  <si>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</si>
  <si>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</si>
  <si>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</si>
  <si>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</si>
  <si>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</si>
  <si>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</si>
  <si>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</si>
  <si>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</si>
  <si>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</si>
  <si>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</si>
  <si>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</si>
  <si>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</si>
  <si>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</si>
  <si>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</si>
  <si>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</si>
  <si>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</si>
  <si>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</si>
  <si>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</si>
  <si>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</si>
  <si>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</si>
  <si>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</si>
  <si>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</si>
  <si>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</si>
  <si>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</si>
  <si>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</si>
  <si>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</si>
  <si>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</si>
  <si>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</si>
  <si>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</si>
  <si>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</si>
  <si>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</si>
  <si>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</si>
  <si>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</si>
  <si>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</si>
  <si>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</si>
  <si>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</si>
  <si>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</si>
  <si>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</si>
  <si>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</si>
  <si>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</si>
  <si>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</si>
  <si>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</si>
  <si>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</si>
  <si>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</si>
  <si>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</si>
  <si>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</si>
  <si>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</si>
  <si>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</si>
  <si>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</si>
  <si>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</si>
  <si>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</si>
  <si>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</si>
  <si>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</si>
  <si>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</si>
  <si>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</si>
  <si>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</si>
  <si>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</si>
  <si>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</si>
  <si>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</si>
  <si>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</si>
  <si>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</si>
  <si>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</si>
  <si>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</si>
  <si>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</si>
  <si>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</si>
  <si>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</si>
  <si>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</si>
  <si>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</si>
  <si>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</si>
  <si>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</si>
  <si>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</si>
  <si>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</si>
  <si>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</si>
  <si>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</si>
  <si>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</si>
  <si>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</si>
  <si>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</si>
  <si>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</si>
  <si>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</si>
  <si>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</si>
  <si>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</si>
  <si>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</si>
  <si>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</si>
  <si>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</si>
  <si>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</si>
  <si>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</si>
  <si>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</si>
  <si>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</si>
  <si>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</si>
  <si>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</si>
  <si>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</si>
  <si>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</si>
  <si>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</si>
  <si>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</si>
  <si>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</si>
  <si>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</si>
  <si>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</si>
  <si>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</si>
  <si>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</si>
  <si>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</si>
  <si>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</si>
  <si>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</si>
  <si>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</si>
  <si>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</si>
  <si>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</si>
  <si>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</si>
  <si>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</si>
  <si>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</si>
  <si>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</si>
  <si>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</si>
  <si>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</si>
  <si>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</si>
  <si>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</si>
  <si>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</si>
  <si>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</si>
  <si>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</si>
  <si>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</si>
  <si>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</si>
  <si>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</si>
  <si>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</si>
  <si>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</si>
  <si>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</si>
  <si>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</si>
  <si>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</si>
  <si>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</si>
  <si>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</si>
  <si>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</si>
  <si>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</si>
  <si>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</si>
  <si>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</si>
  <si>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</si>
  <si>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</si>
  <si>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</si>
  <si>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</si>
  <si>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</si>
  <si>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</si>
  <si>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</si>
  <si>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</si>
  <si>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</si>
  <si>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</si>
  <si>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</si>
  <si>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</si>
  <si>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</si>
  <si>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</si>
  <si>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</si>
  <si>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</si>
  <si>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</si>
  <si>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</si>
  <si>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</si>
  <si>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</si>
  <si>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</si>
  <si>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</si>
  <si>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</si>
  <si>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</si>
  <si>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</si>
  <si>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</si>
  <si>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</si>
  <si>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</si>
  <si>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</si>
  <si>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</si>
  <si>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</si>
  <si>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</si>
  <si>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</si>
  <si>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</si>
  <si>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</si>
  <si>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</si>
  <si>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</si>
  <si>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</si>
  <si>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</si>
  <si>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</si>
  <si>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</si>
  <si>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</si>
  <si>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</si>
  <si>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</si>
  <si>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</si>
  <si>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</si>
  <si>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</si>
  <si>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</si>
  <si>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</si>
  <si>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</si>
  <si>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</si>
  <si>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</si>
  <si>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</si>
  <si>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</si>
  <si>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</si>
  <si>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</si>
  <si>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</si>
  <si>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</si>
  <si>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</si>
  <si>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</si>
  <si>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</si>
  <si>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</si>
  <si>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</si>
  <si>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</si>
  <si>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</si>
  <si>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</si>
  <si>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</si>
  <si>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</si>
  <si>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</si>
  <si>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</si>
  <si>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</si>
  <si>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</si>
  <si>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</si>
  <si>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</si>
  <si>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</si>
  <si>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</si>
  <si>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</si>
  <si>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</si>
  <si>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</si>
  <si>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</si>
  <si>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</si>
  <si>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</si>
  <si>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</si>
  <si>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</si>
  <si>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</si>
  <si>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</si>
  <si>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</si>
  <si>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</si>
  <si>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</si>
  <si>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</si>
  <si>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</si>
  <si>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</si>
  <si>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</si>
  <si>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</si>
  <si>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</si>
  <si>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</si>
  <si>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</si>
  <si>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</si>
  <si>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</si>
  <si>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</si>
  <si>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</si>
  <si>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</si>
  <si>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</si>
  <si>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</si>
  <si>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</si>
  <si>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</si>
  <si>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</si>
  <si>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</si>
  <si>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</si>
  <si>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</si>
  <si>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</si>
  <si>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</si>
  <si>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</si>
  <si>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</si>
  <si>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</si>
  <si>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</si>
  <si>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</si>
  <si>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</si>
  <si>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</si>
  <si>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</si>
  <si>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</si>
  <si>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</si>
  <si>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</si>
  <si>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</si>
  <si>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</si>
  <si>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</si>
  <si>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</si>
  <si>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</si>
  <si>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</si>
  <si>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</si>
  <si>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</si>
  <si>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</si>
  <si>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</si>
  <si>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</si>
  <si>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</si>
  <si>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</si>
  <si>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</si>
  <si>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</si>
  <si>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</si>
  <si>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</si>
  <si>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</si>
  <si>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</si>
  <si>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</si>
  <si>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</si>
  <si>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</si>
  <si>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</si>
  <si>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</si>
  <si>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</si>
  <si>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</si>
  <si>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</si>
  <si>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</si>
  <si>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</si>
  <si>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</si>
  <si>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</si>
  <si>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</si>
  <si>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</si>
  <si>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</si>
  <si>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</si>
  <si>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</si>
  <si>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</si>
  <si>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</si>
  <si>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</si>
  <si>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</si>
  <si>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</si>
  <si>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</si>
  <si>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</si>
  <si>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</si>
  <si>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</si>
  <si>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</si>
  <si>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</si>
  <si>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</si>
  <si>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</si>
  <si>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</si>
  <si>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</si>
  <si>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</si>
  <si>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</si>
  <si>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</si>
  <si>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</si>
  <si>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</si>
  <si>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</si>
  <si>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</si>
  <si>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</si>
  <si>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</si>
  <si>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</si>
  <si>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</si>
  <si>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</si>
  <si>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</si>
  <si>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</si>
  <si>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</si>
  <si>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</si>
  <si>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</si>
  <si>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</si>
  <si>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</si>
  <si>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</si>
  <si>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</si>
  <si>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</si>
  <si>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</si>
  <si>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</si>
  <si>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</si>
  <si>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</si>
  <si>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</si>
  <si>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</si>
  <si>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</si>
  <si>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</si>
  <si>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</si>
  <si>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</si>
  <si>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</si>
  <si>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</si>
  <si>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</si>
  <si>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</si>
  <si>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</si>
  <si>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</si>
  <si>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</si>
  <si>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</si>
  <si>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</si>
  <si>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</si>
  <si>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</si>
  <si>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</si>
  <si>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</si>
  <si>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</si>
  <si>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</si>
  <si>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</si>
  <si>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</si>
  <si>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</si>
  <si>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</si>
  <si>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</si>
  <si>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</si>
  <si>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</si>
  <si>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</si>
  <si>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</si>
  <si>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</si>
  <si>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</si>
  <si>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</si>
  <si>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</si>
  <si>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</si>
  <si>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</si>
  <si>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</si>
  <si>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</si>
  <si>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</si>
  <si>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</si>
  <si>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</si>
  <si>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</si>
  <si>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</si>
  <si>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</si>
  <si>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</si>
  <si>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</si>
  <si>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</si>
  <si>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</si>
  <si>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</si>
  <si>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</si>
  <si>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</si>
  <si>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</si>
  <si>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</si>
  <si>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</si>
  <si>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</si>
  <si>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</si>
  <si>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</si>
  <si>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</si>
  <si>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</si>
  <si>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</si>
  <si>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</si>
  <si>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</si>
  <si>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</si>
  <si>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</si>
  <si>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</si>
  <si>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</si>
  <si>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</si>
  <si>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</si>
  <si>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</si>
  <si>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</si>
  <si>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</si>
  <si>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</si>
  <si>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</si>
  <si>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</si>
  <si>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</si>
  <si>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</si>
  <si>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</si>
  <si>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</si>
  <si>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</si>
  <si>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</si>
  <si>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</si>
  <si>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</si>
  <si>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</si>
  <si>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</si>
  <si>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</si>
  <si>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</si>
  <si>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</si>
  <si>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</si>
  <si>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</si>
  <si>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</si>
  <si>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</si>
  <si>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</si>
  <si>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</si>
  <si>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</si>
  <si>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</si>
  <si>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</si>
  <si>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</si>
  <si>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</si>
  <si>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</si>
  <si>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</si>
  <si>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</si>
  <si>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</si>
  <si>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</si>
  <si>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</si>
  <si>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</si>
  <si>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</si>
  <si>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</si>
  <si>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</si>
  <si>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</si>
  <si>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</si>
  <si>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</si>
  <si>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</si>
  <si>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</si>
  <si>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</si>
  <si>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</si>
  <si>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</si>
  <si>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</si>
  <si>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</si>
  <si>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</si>
  <si>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</si>
  <si>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</si>
  <si>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</si>
  <si>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</si>
  <si>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</si>
  <si>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</si>
  <si>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</si>
  <si>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</si>
  <si>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</si>
  <si>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</si>
  <si>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</si>
  <si>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</si>
  <si>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</si>
  <si>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</si>
  <si>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</si>
  <si>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</si>
  <si>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</si>
  <si>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</si>
  <si>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</si>
  <si>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</si>
  <si>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</si>
  <si>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</si>
  <si>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</si>
  <si>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</si>
  <si>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</si>
  <si>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</si>
  <si>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</si>
  <si>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</si>
  <si>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</si>
  <si>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</si>
  <si>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</si>
  <si>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</si>
  <si>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</si>
  <si>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</si>
  <si>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</si>
  <si>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</si>
  <si>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</si>
  <si>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</si>
  <si>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</si>
  <si>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</si>
  <si>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</si>
  <si>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</si>
  <si>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</si>
  <si>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</si>
  <si>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</si>
  <si>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</si>
  <si>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</si>
  <si>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</si>
  <si>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</si>
  <si>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</si>
  <si>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</si>
  <si>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</si>
  <si>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</si>
  <si>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</si>
  <si>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</si>
  <si>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</si>
  <si>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</si>
  <si>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</si>
  <si>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</si>
  <si>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</si>
  <si>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</si>
  <si>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</si>
  <si>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</si>
  <si>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</si>
  <si>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</si>
  <si>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</si>
  <si>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</si>
  <si>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</si>
  <si>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</si>
  <si>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</si>
  <si>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</si>
  <si>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</si>
  <si>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</si>
  <si>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</si>
  <si>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</si>
  <si>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</si>
  <si>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</si>
  <si>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</si>
  <si>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</si>
  <si>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</si>
  <si>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</si>
  <si>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</si>
  <si>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</si>
  <si>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</si>
  <si>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</si>
  <si>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</si>
  <si>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</si>
  <si>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</si>
  <si>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</si>
  <si>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</si>
  <si>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</si>
  <si>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</si>
  <si>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</si>
  <si>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</si>
  <si>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</si>
  <si>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</si>
  <si>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</si>
  <si>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</si>
  <si>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</si>
  <si>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</si>
  <si>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</si>
  <si>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</si>
  <si>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</si>
  <si>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</si>
  <si>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</si>
  <si>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</si>
  <si>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</si>
  <si>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</si>
  <si>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</si>
  <si>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</si>
  <si>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</si>
  <si>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</si>
  <si>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</si>
  <si>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</si>
  <si>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</si>
  <si>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</si>
  <si>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</si>
  <si>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</si>
  <si>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</si>
  <si>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</si>
  <si>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</si>
  <si>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</si>
  <si>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</si>
  <si>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</si>
  <si>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</si>
  <si>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</si>
  <si>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</si>
  <si>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</si>
  <si>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</si>
  <si>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</si>
  <si>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</si>
  <si>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</si>
  <si>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</si>
  <si>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</si>
  <si>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</si>
  <si>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</si>
  <si>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</si>
  <si>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</si>
  <si>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</si>
  <si>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</si>
  <si>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</si>
  <si>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</si>
  <si>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</si>
  <si>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</si>
  <si>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</si>
  <si>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</si>
  <si>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</si>
  <si>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</si>
  <si>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</si>
  <si>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</si>
  <si>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</si>
  <si>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</si>
  <si>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</si>
  <si>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</si>
  <si>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</si>
  <si>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</si>
  <si>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</si>
  <si>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</si>
  <si>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</si>
  <si>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</si>
  <si>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</si>
  <si>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</si>
  <si>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</si>
  <si>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</si>
  <si>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</si>
  <si>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</si>
  <si>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</si>
  <si>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</si>
  <si>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</si>
  <si>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</si>
  <si>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</si>
  <si>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</si>
  <si>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</si>
  <si>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</si>
  <si>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</si>
  <si>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</si>
  <si>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</si>
  <si>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</si>
  <si>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</si>
  <si>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</si>
  <si>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</si>
  <si>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</si>
  <si>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</si>
  <si>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</si>
  <si>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</si>
  <si>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</si>
  <si>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</si>
  <si>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</si>
  <si>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</si>
  <si>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</si>
  <si>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</si>
  <si>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</si>
  <si>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</si>
  <si>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</si>
  <si>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</si>
  <si>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</si>
  <si>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</si>
  <si>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</si>
  <si>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</si>
  <si>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</si>
  <si>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</si>
  <si>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</si>
  <si>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</si>
  <si>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</si>
  <si>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</si>
  <si>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</si>
  <si>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</si>
  <si>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</si>
  <si>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</si>
  <si>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</si>
  <si>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</si>
  <si>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</si>
  <si>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</si>
  <si>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</si>
  <si>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</si>
  <si>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</si>
  <si>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</si>
  <si>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</si>
  <si>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</si>
  <si>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</si>
  <si>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</si>
  <si>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</si>
  <si>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</si>
  <si>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</si>
  <si>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</si>
  <si>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</si>
  <si>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</si>
  <si>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</si>
  <si>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</si>
  <si>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</si>
  <si>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</si>
  <si>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</si>
  <si>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</si>
  <si>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</si>
  <si>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</si>
  <si>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</si>
  <si>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</si>
  <si>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</si>
  <si>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</si>
  <si>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</si>
  <si>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</si>
  <si>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</si>
  <si>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</si>
  <si>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</si>
  <si>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</si>
  <si>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</si>
  <si>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</si>
  <si>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</si>
  <si>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</si>
  <si>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</si>
  <si>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</si>
  <si>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</si>
  <si>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</si>
  <si>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</si>
  <si>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</si>
  <si>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</si>
  <si>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</si>
  <si>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</si>
  <si>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</si>
  <si>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</si>
  <si>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</si>
  <si>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</si>
  <si>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</si>
  <si>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</si>
  <si>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</si>
  <si>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</si>
  <si>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</si>
  <si>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</si>
  <si>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</si>
  <si>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</si>
  <si>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</si>
  <si>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</si>
  <si>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</si>
  <si>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</si>
  <si>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</si>
  <si>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</si>
  <si>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</si>
  <si>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</si>
  <si>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</si>
  <si>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</si>
  <si>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</si>
  <si>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</si>
  <si>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</si>
  <si>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</si>
  <si>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</si>
  <si>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</si>
  <si>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</si>
  <si>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</si>
  <si>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</si>
  <si>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</si>
  <si>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</si>
  <si>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</si>
  <si>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</si>
  <si>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</si>
  <si>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</si>
  <si>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</si>
  <si>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</si>
  <si>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</si>
  <si>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</si>
  <si>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</si>
  <si>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</si>
  <si>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</si>
  <si>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</si>
  <si>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</si>
  <si>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</si>
  <si>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</si>
  <si>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</si>
  <si>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</si>
  <si>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</si>
  <si>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</si>
  <si>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</si>
  <si>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</si>
  <si>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</si>
  <si>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</si>
  <si>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</si>
  <si>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</si>
  <si>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</si>
  <si>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</si>
  <si>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</si>
  <si>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</si>
  <si>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</si>
  <si>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</si>
  <si>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</si>
  <si>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</si>
  <si>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</si>
  <si>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</si>
  <si>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</si>
  <si>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</si>
  <si>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</si>
  <si>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</si>
  <si>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</si>
  <si>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</si>
  <si>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</si>
  <si>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</si>
  <si>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</si>
  <si>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</si>
  <si>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</si>
  <si>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</si>
  <si>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</si>
  <si>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</si>
  <si>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</si>
  <si>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</si>
  <si>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</si>
  <si>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</si>
  <si>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</si>
  <si>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</si>
  <si>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</si>
  <si>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</si>
  <si>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</si>
  <si>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</si>
  <si>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</si>
  <si>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</si>
  <si>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</si>
  <si>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</si>
  <si>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</si>
  <si>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</si>
  <si>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</si>
  <si>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</si>
  <si>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</si>
  <si>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</si>
  <si>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</si>
  <si>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</si>
  <si>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</si>
  <si>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</si>
  <si>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</si>
  <si>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</si>
  <si>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</si>
  <si>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</si>
  <si>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</si>
  <si>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</si>
  <si>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</si>
  <si>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</si>
  <si>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</si>
  <si>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</si>
  <si>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</si>
  <si>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</si>
  <si>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</si>
  <si>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</si>
  <si>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</si>
  <si>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</si>
  <si>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</si>
  <si>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</si>
  <si>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</si>
  <si>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</si>
  <si>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</si>
  <si>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</si>
  <si>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</si>
  <si>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</si>
  <si>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</si>
  <si>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</si>
  <si>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</si>
  <si>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</si>
  <si>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</si>
  <si>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</si>
  <si>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</si>
  <si>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</si>
  <si>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</si>
  <si>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</si>
  <si>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</si>
  <si>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</si>
  <si>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</si>
  <si>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</si>
  <si>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</si>
  <si>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</si>
  <si>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</si>
  <si>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</si>
  <si>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</si>
  <si>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</si>
  <si>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</si>
  <si>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</si>
  <si>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</si>
  <si>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</si>
  <si>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</si>
  <si>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</si>
  <si>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</si>
  <si>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</si>
  <si>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</si>
  <si>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</si>
  <si>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</si>
  <si>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</si>
  <si>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</si>
  <si>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</si>
  <si>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</si>
  <si>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</si>
  <si>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</si>
  <si>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</si>
  <si>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</si>
  <si>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</si>
  <si>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</si>
  <si>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</si>
  <si>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</si>
  <si>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</si>
  <si>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</si>
  <si>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</si>
  <si>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</si>
  <si>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</si>
  <si>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</si>
  <si>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</si>
  <si>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</si>
  <si>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</si>
  <si>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</si>
  <si>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</si>
  <si>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</si>
  <si>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</si>
  <si>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</si>
  <si>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</si>
  <si>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</si>
  <si>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</si>
  <si>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</si>
  <si>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</si>
  <si>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</si>
  <si>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</si>
  <si>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</si>
  <si>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</si>
  <si>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</si>
  <si>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</si>
  <si>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</si>
  <si>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</si>
  <si>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</si>
  <si>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</si>
  <si>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</si>
  <si>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</si>
  <si>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</si>
  <si>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</si>
  <si>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</si>
  <si>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</si>
  <si>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</si>
  <si>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</si>
  <si>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</si>
  <si>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</si>
  <si>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</si>
  <si>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</si>
  <si>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</si>
  <si>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</si>
  <si>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</si>
  <si>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</si>
  <si>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</si>
  <si>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</si>
  <si>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</si>
  <si>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</si>
  <si>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</si>
  <si>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</si>
  <si>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</si>
  <si>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</si>
  <si>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</si>
  <si>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</si>
  <si>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</si>
  <si>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</si>
  <si>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</si>
  <si>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</si>
  <si>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</si>
  <si>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</si>
  <si>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</si>
  <si>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</si>
  <si>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</si>
  <si>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</si>
  <si>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</si>
  <si>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</si>
  <si>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</si>
  <si>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</si>
  <si>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</si>
  <si>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</si>
  <si>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</si>
  <si>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</si>
  <si>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</si>
  <si>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</si>
  <si>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</si>
  <si>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</si>
  <si>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</si>
  <si>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</si>
  <si>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</si>
  <si>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</si>
  <si>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</si>
  <si>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</si>
  <si>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</si>
  <si>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</si>
  <si>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</si>
  <si>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</si>
  <si>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</si>
  <si>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</si>
  <si>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</si>
  <si>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</si>
  <si>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</si>
  <si>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</si>
  <si>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</si>
  <si>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</si>
  <si>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</si>
  <si>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</si>
  <si>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</si>
  <si>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</si>
  <si>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</si>
  <si>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</si>
  <si>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</si>
  <si>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</si>
  <si>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</si>
  <si>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</si>
  <si>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</si>
  <si>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</si>
  <si>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</si>
  <si>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</si>
  <si>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</si>
  <si>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</si>
  <si>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</si>
  <si>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</si>
  <si>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</si>
  <si>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</si>
  <si>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</si>
  <si>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</si>
  <si>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</si>
  <si>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</si>
  <si>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</si>
  <si>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</si>
  <si>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</si>
  <si>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</si>
  <si>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</si>
  <si>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</si>
  <si>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</si>
  <si>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</si>
  <si>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</si>
  <si>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</si>
  <si>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</si>
  <si>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</si>
  <si>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</si>
  <si>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</si>
  <si>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</si>
  <si>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</si>
  <si>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</si>
  <si>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</si>
  <si>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</si>
  <si>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</si>
  <si>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</si>
  <si>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</si>
  <si>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</si>
  <si>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</si>
  <si>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</si>
  <si>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</si>
  <si>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</si>
  <si>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</si>
  <si>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</si>
  <si>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</si>
  <si>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</si>
  <si>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</si>
  <si>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</si>
  <si>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</si>
  <si>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</si>
  <si>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</si>
  <si>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</si>
  <si>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</si>
  <si>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</si>
  <si>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</si>
  <si>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</si>
  <si>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</si>
  <si>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</si>
  <si>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</si>
  <si>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</si>
  <si>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</si>
  <si>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</si>
  <si>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</si>
  <si>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</si>
  <si>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</si>
  <si>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</si>
  <si>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</si>
  <si>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</si>
  <si>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</si>
  <si>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</si>
  <si>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</si>
  <si>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</si>
  <si>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</si>
  <si>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</si>
  <si>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</si>
  <si>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</si>
  <si>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</si>
  <si>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</si>
  <si>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</si>
  <si>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</si>
  <si>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</si>
  <si>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</si>
  <si>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</si>
  <si>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</si>
  <si>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</si>
  <si>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</si>
  <si>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</si>
  <si>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</si>
  <si>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</si>
  <si>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</si>
  <si>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</si>
  <si>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</si>
  <si>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</si>
  <si>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</si>
  <si>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</si>
  <si>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</si>
  <si>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</si>
  <si>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</si>
  <si>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</si>
  <si>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</si>
  <si>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</si>
  <si>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</si>
  <si>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</si>
  <si>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</si>
  <si>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</si>
  <si>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</si>
  <si>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</si>
  <si>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</si>
  <si>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</si>
  <si>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</si>
  <si>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</si>
  <si>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</si>
  <si>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</si>
  <si>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</si>
  <si>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</si>
  <si>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</si>
  <si>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</si>
  <si>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</si>
  <si>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</si>
  <si>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</si>
  <si>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</si>
  <si>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</si>
  <si>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</si>
  <si>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</si>
  <si>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</si>
  <si>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</si>
  <si>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</si>
  <si>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</si>
  <si>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</si>
  <si>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</si>
  <si>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</si>
  <si>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</si>
  <si>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</si>
  <si>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</si>
  <si>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</si>
  <si>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</si>
  <si>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</si>
  <si>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</si>
  <si>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</si>
  <si>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</si>
  <si>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</si>
  <si>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</si>
  <si>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</si>
  <si>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</si>
  <si>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</si>
  <si>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</si>
  <si>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</si>
  <si>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</si>
  <si>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</si>
  <si>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</si>
  <si>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</si>
  <si>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</si>
  <si>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</si>
  <si>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</si>
  <si>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</si>
  <si>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</si>
  <si>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</si>
  <si>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</si>
  <si>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</si>
  <si>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</si>
  <si>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</si>
  <si>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</si>
  <si>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</si>
  <si>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</si>
  <si>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</si>
  <si>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</si>
  <si>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</si>
  <si>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</si>
  <si>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</si>
  <si>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</si>
  <si>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</si>
  <si>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</si>
  <si>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</si>
  <si>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</si>
  <si>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</si>
  <si>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</si>
  <si>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</si>
  <si>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</si>
  <si>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</si>
  <si>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</si>
  <si>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</si>
  <si>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</si>
  <si>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</si>
  <si>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</si>
  <si>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</si>
  <si>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</si>
  <si>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</si>
  <si>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</si>
  <si>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</si>
  <si>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</si>
  <si>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</si>
  <si>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</si>
  <si>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</si>
  <si>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</si>
  <si>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</si>
  <si>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</si>
  <si>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</si>
  <si>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</si>
  <si>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</si>
  <si>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</si>
  <si>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</si>
  <si>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</si>
  <si>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</si>
  <si>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</si>
  <si>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</si>
  <si>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</si>
  <si>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</si>
  <si>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</si>
  <si>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</si>
  <si>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</si>
  <si>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</si>
  <si>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</si>
  <si>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</si>
  <si>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</si>
  <si>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</si>
  <si>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</si>
  <si>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</si>
  <si>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</si>
  <si>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</si>
  <si>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</si>
  <si>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</si>
  <si>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</si>
  <si>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</si>
  <si>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</si>
  <si>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</si>
  <si>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</si>
  <si>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</si>
  <si>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</si>
  <si>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</si>
  <si>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</si>
  <si>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</si>
  <si>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</si>
  <si>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</si>
  <si>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</si>
  <si>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</si>
  <si>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</si>
  <si>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</si>
  <si>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</si>
  <si>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</si>
  <si>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</si>
  <si>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</si>
  <si>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</si>
  <si>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</si>
  <si>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</si>
  <si>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</si>
  <si>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</si>
  <si>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</si>
  <si>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</si>
  <si>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</si>
  <si>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</si>
  <si>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</si>
  <si>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</si>
  <si>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</si>
  <si>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</si>
  <si>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</si>
  <si>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</si>
  <si>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</si>
  <si>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</si>
  <si>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</si>
  <si>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</si>
  <si>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</si>
  <si>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</si>
  <si>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</si>
  <si>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</si>
  <si>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</si>
  <si>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</si>
  <si>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</si>
  <si>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</si>
  <si>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</si>
  <si>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</si>
  <si>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</si>
  <si>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</si>
  <si>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</si>
  <si>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</si>
  <si>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</si>
  <si>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</si>
  <si>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</si>
  <si>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</si>
  <si>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</si>
  <si>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</si>
  <si>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</si>
  <si>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</si>
  <si>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</si>
  <si>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</si>
  <si>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</si>
  <si>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</si>
  <si>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</si>
  <si>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</si>
  <si>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</si>
  <si>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</si>
  <si>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</si>
  <si>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</si>
  <si>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</si>
  <si>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</si>
  <si>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</si>
  <si>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</si>
  <si>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</si>
  <si>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</si>
  <si>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</si>
  <si>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</si>
  <si>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</si>
  <si>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</si>
  <si>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</si>
  <si>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</si>
  <si>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</si>
  <si>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</si>
  <si>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</si>
  <si>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</si>
  <si>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</si>
  <si>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</si>
  <si>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</si>
  <si>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</si>
  <si>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</si>
  <si>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</si>
  <si>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</si>
  <si>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</si>
  <si>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</si>
  <si>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</si>
  <si>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</si>
  <si>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</si>
  <si>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</si>
  <si>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</si>
  <si>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</si>
  <si>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</si>
  <si>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</si>
  <si>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</si>
  <si>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</si>
  <si>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</si>
  <si>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</si>
  <si>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</si>
  <si>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</si>
  <si>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</si>
  <si>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</si>
  <si>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</si>
  <si>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</si>
  <si>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</si>
  <si>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</si>
  <si>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</si>
  <si>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</si>
  <si>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</si>
  <si>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</si>
  <si>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</si>
  <si>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</si>
  <si>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</si>
  <si>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</si>
  <si>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</si>
  <si>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</si>
  <si>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</si>
  <si>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</si>
  <si>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</si>
  <si>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</si>
  <si>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</si>
  <si>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</si>
  <si>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</si>
  <si>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</si>
  <si>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</si>
  <si>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</si>
  <si>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</si>
  <si>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</si>
  <si>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</si>
  <si>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</si>
  <si>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</si>
  <si>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</si>
  <si>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</si>
  <si>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</si>
  <si>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</si>
  <si>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</si>
  <si>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</si>
  <si>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</si>
  <si>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</si>
  <si>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</si>
  <si>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</si>
  <si>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</si>
  <si>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</si>
  <si>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</si>
  <si>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</si>
  <si>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</si>
  <si>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</si>
  <si>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</si>
  <si>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</si>
  <si>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</si>
  <si>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</si>
  <si>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</si>
  <si>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</si>
  <si>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</si>
  <si>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</si>
  <si>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</si>
  <si>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</si>
  <si>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</si>
  <si>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</si>
  <si>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</si>
  <si>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</si>
  <si>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</si>
  <si>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</si>
  <si>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</si>
  <si>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</si>
  <si>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</si>
  <si>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</si>
  <si>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</si>
  <si>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</si>
  <si>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</si>
  <si>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</si>
  <si>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</si>
  <si>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</si>
  <si>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</si>
  <si>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</si>
  <si>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</si>
  <si>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</si>
  <si>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</si>
  <si>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</si>
  <si>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</si>
  <si>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</si>
  <si>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</si>
  <si>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</si>
  <si>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</si>
  <si>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</si>
  <si>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</si>
  <si>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</si>
  <si>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</si>
  <si>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</si>
  <si>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</si>
  <si>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</si>
  <si>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</si>
  <si>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</si>
  <si>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</si>
  <si>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</si>
  <si>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</si>
  <si>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</si>
  <si>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</si>
  <si>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</si>
  <si>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</si>
  <si>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</si>
  <si>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</si>
  <si>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</si>
  <si>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</si>
  <si>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</si>
  <si>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</si>
  <si>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</si>
  <si>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</si>
  <si>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</si>
  <si>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</si>
  <si>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</si>
  <si>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</si>
  <si>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</si>
  <si>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</si>
  <si>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</si>
  <si>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</si>
  <si>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</si>
  <si>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</si>
  <si>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</si>
  <si>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</si>
  <si>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</si>
  <si>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</si>
  <si>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</si>
  <si>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</si>
  <si>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</si>
  <si>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</si>
  <si>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</si>
  <si>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</si>
  <si>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</si>
  <si>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</si>
  <si>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</si>
  <si>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</si>
  <si>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</si>
  <si>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</si>
  <si>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</si>
  <si>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</si>
  <si>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</si>
  <si>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</si>
  <si>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</si>
  <si>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</si>
  <si>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</si>
  <si>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</si>
  <si>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</si>
  <si>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</si>
  <si>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</si>
  <si>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</si>
  <si>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</si>
  <si>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</si>
  <si>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</si>
  <si>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</si>
  <si>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</si>
  <si>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</si>
  <si>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</si>
  <si>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</si>
  <si>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</si>
  <si>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</si>
  <si>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</si>
  <si>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</si>
  <si>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</si>
  <si>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</si>
  <si>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</si>
  <si>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</si>
  <si>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</si>
  <si>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</si>
  <si>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</si>
  <si>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</si>
  <si>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</si>
  <si>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</si>
  <si>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</si>
  <si>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</si>
  <si>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</si>
  <si>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</si>
  <si>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</si>
  <si>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</si>
  <si>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</si>
  <si>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</si>
  <si>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</si>
  <si>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</si>
  <si>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</si>
  <si>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</si>
  <si>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</si>
  <si>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</si>
  <si>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</si>
  <si>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</si>
  <si>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</si>
  <si>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</si>
  <si>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</si>
  <si>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</si>
  <si>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</si>
  <si>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</si>
  <si>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</si>
  <si>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</si>
  <si>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</si>
  <si>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</si>
  <si>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</si>
  <si>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</si>
  <si>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</si>
  <si>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</si>
  <si>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</si>
  <si>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</si>
  <si>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</si>
  <si>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</si>
  <si>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</si>
  <si>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</si>
  <si>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</si>
  <si>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</si>
  <si>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</si>
  <si>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</si>
  <si>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</si>
  <si>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</si>
  <si>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</si>
  <si>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</si>
  <si>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</si>
  <si>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</si>
  <si>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</si>
  <si>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</si>
  <si>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</si>
  <si>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</si>
  <si>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</si>
  <si>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</si>
  <si>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</si>
  <si>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</si>
  <si>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</si>
  <si>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</si>
  <si>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</si>
  <si>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</si>
  <si>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</si>
  <si>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</si>
  <si>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</si>
  <si>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</si>
  <si>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</si>
  <si>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</si>
  <si>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</si>
  <si>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</si>
  <si>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</si>
  <si>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</si>
  <si>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</si>
  <si>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</si>
  <si>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</si>
  <si>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</si>
  <si>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</si>
  <si>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</si>
  <si>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</si>
  <si>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</si>
  <si>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</si>
  <si>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</si>
  <si>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</si>
  <si>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</si>
  <si>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</si>
  <si>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</si>
  <si>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</si>
  <si>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</si>
  <si>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</si>
  <si>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</si>
  <si>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</si>
  <si>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</si>
  <si>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</si>
  <si>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</si>
  <si>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</si>
  <si>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</si>
  <si>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</si>
  <si>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</si>
  <si>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</si>
  <si>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</si>
  <si>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</si>
  <si>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</si>
  <si>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</si>
  <si>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</si>
  <si>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</si>
  <si>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</si>
  <si>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</si>
  <si>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</si>
  <si>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</si>
  <si>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</si>
  <si>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</si>
  <si>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</si>
  <si>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</si>
  <si>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</si>
  <si>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</si>
  <si>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</si>
  <si>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</si>
  <si>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</si>
  <si>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</si>
  <si>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</si>
  <si>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</si>
  <si>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</si>
  <si>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</si>
  <si>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</si>
  <si>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</si>
  <si>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</si>
  <si>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</si>
  <si>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</si>
  <si>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</si>
  <si>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</si>
  <si>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</si>
  <si>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</si>
  <si>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</si>
  <si>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</si>
  <si>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</si>
  <si>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</si>
  <si>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</si>
  <si>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</si>
  <si>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</si>
  <si>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</si>
  <si>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</si>
  <si>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</si>
  <si>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</si>
  <si>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</si>
  <si>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</si>
  <si>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</si>
  <si>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</si>
  <si>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</si>
  <si>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</si>
  <si>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</si>
  <si>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</si>
  <si>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</si>
  <si>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</si>
  <si>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</si>
  <si>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</si>
  <si>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</si>
  <si>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</si>
  <si>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</si>
  <si>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</si>
  <si>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</si>
  <si>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</si>
  <si>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</si>
  <si>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</si>
  <si>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</si>
  <si>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</si>
  <si>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</si>
  <si>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</si>
  <si>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</si>
  <si>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</si>
  <si>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</si>
  <si>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</si>
  <si>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</si>
  <si>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</si>
  <si>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</si>
  <si>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</si>
  <si>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</si>
  <si>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</si>
  <si>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</si>
  <si>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</si>
  <si>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</si>
  <si>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</si>
  <si>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</si>
  <si>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</si>
  <si>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</si>
  <si>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</si>
  <si>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</si>
  <si>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</si>
  <si>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</si>
  <si>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</si>
  <si>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</si>
  <si>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</si>
  <si>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</si>
  <si>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</si>
  <si>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</si>
  <si>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</si>
  <si>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</si>
  <si>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</si>
  <si>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</si>
  <si>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</si>
  <si>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</si>
  <si>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</si>
  <si>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</si>
  <si>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</si>
  <si>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</si>
  <si>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</si>
  <si>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</si>
  <si>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</si>
  <si>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</si>
  <si>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</si>
  <si>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</si>
  <si>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</si>
  <si>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</si>
  <si>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</si>
  <si>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</si>
  <si>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</si>
  <si>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</si>
  <si>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</si>
  <si>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</si>
  <si>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</si>
  <si>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</si>
  <si>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</si>
  <si>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</si>
  <si>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</si>
  <si>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</si>
  <si>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</si>
  <si>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</si>
  <si>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</si>
  <si>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</si>
  <si>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</si>
  <si>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</si>
  <si>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</si>
  <si>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</si>
  <si>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</si>
  <si>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</si>
  <si>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</si>
  <si>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</si>
  <si>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</si>
  <si>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</si>
  <si>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</si>
  <si>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</si>
  <si>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</si>
  <si>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</si>
  <si>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</si>
  <si>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</si>
  <si>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</si>
  <si>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</si>
  <si>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</si>
  <si>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</si>
  <si>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</si>
  <si>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</si>
  <si>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</si>
  <si>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</si>
  <si>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</si>
  <si>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</si>
  <si>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</si>
  <si>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</si>
  <si>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</si>
  <si>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</si>
  <si>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</si>
  <si>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</si>
  <si>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</si>
  <si>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</si>
  <si>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</si>
  <si>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</si>
  <si>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</si>
  <si>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</si>
  <si>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</si>
  <si>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</si>
  <si>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</si>
  <si>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</si>
  <si>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</si>
  <si>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</si>
  <si>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</si>
  <si>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</si>
  <si>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</si>
  <si>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</si>
  <si>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</si>
  <si>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</si>
  <si>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</si>
  <si>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</si>
  <si>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</si>
  <si>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</si>
  <si>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</si>
  <si>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</si>
  <si>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</si>
  <si>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</si>
  <si>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</si>
  <si>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</si>
  <si>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</si>
  <si>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</si>
  <si>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</si>
  <si>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</si>
  <si>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</si>
  <si>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</si>
  <si>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</si>
  <si>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</si>
  <si>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</si>
  <si>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</si>
  <si>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</si>
  <si>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</si>
  <si>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</si>
  <si>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</si>
  <si>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</si>
  <si>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</si>
  <si>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</si>
  <si>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</si>
  <si>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</si>
  <si>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</si>
  <si>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</si>
  <si>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</si>
  <si>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</si>
  <si>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</si>
  <si>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</si>
  <si>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</si>
  <si>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</si>
  <si>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</si>
  <si>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</si>
  <si>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</si>
  <si>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</si>
  <si>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</si>
  <si>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</si>
  <si>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</si>
  <si>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</si>
  <si>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</si>
  <si>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</si>
  <si>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</si>
  <si>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</si>
  <si>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</si>
  <si>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</si>
  <si>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</si>
  <si>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</si>
  <si>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</si>
  <si>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</si>
  <si>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</si>
  <si>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</si>
  <si>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</si>
  <si>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</si>
  <si>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</si>
  <si>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</si>
  <si>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</si>
  <si>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</si>
  <si>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</si>
  <si>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</si>
  <si>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</si>
  <si>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</si>
  <si>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</si>
  <si>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</si>
  <si>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</si>
  <si>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</si>
  <si>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</si>
  <si>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</si>
  <si>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</si>
  <si>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</si>
  <si>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</si>
  <si>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</si>
  <si>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</si>
  <si>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</si>
  <si>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</si>
  <si>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</si>
  <si>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</si>
  <si>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</si>
  <si>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</si>
  <si>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</si>
  <si>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</si>
  <si>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</si>
  <si>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</si>
  <si>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</si>
  <si>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</si>
  <si>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</si>
  <si>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</si>
  <si>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</si>
  <si>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</si>
  <si>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</si>
  <si>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</si>
  <si>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</si>
  <si>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</si>
  <si>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</si>
  <si>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</si>
  <si>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</si>
  <si>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</si>
  <si>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</si>
  <si>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</si>
  <si>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</si>
  <si>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</si>
  <si>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</si>
  <si>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</si>
  <si>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</si>
  <si>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</si>
  <si>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</si>
  <si>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</si>
  <si>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</si>
  <si>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</si>
  <si>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</si>
  <si>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</si>
  <si>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</si>
  <si>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</si>
  <si>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</si>
  <si>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</si>
  <si>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</si>
  <si>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</si>
  <si>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</si>
  <si>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</si>
  <si>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</si>
  <si>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</si>
  <si>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</si>
  <si>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</si>
  <si>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</si>
  <si>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</si>
  <si>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</si>
  <si>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</si>
  <si>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</si>
  <si>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</si>
  <si>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</si>
  <si>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</si>
  <si>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</si>
  <si>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</si>
  <si>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</si>
  <si>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</si>
  <si>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</si>
  <si>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</si>
  <si>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</si>
  <si>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</si>
  <si>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</si>
  <si>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</si>
  <si>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</si>
  <si>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</si>
  <si>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</si>
  <si>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</si>
  <si>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</si>
  <si>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</si>
  <si>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</si>
  <si>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</si>
  <si>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</si>
  <si>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</si>
  <si>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</si>
  <si>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</si>
  <si>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</si>
  <si>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</si>
  <si>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</si>
  <si>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</si>
  <si>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</si>
  <si>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</si>
  <si>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</si>
  <si>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</si>
  <si>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</si>
  <si>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</si>
  <si>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</si>
  <si>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</si>
  <si>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</si>
  <si>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</si>
  <si>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</si>
  <si>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</si>
  <si>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</si>
  <si>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</si>
  <si>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</si>
  <si>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</si>
  <si>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</si>
  <si>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</si>
  <si>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</si>
  <si>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</si>
  <si>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</si>
  <si>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</si>
  <si>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</si>
  <si>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</si>
  <si>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</si>
  <si>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</si>
  <si>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</si>
  <si>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</si>
  <si>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</si>
  <si>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</si>
  <si>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</si>
  <si>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</si>
  <si>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</si>
  <si>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</si>
  <si>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</si>
  <si>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</si>
  <si>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</si>
  <si>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</si>
  <si>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</si>
  <si>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</si>
  <si>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</si>
  <si>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</si>
  <si>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</si>
  <si>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</si>
  <si>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</si>
  <si>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</si>
  <si>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</si>
  <si>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</si>
  <si>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</si>
  <si>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</si>
  <si>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</si>
  <si>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</si>
  <si>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</si>
  <si>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</si>
  <si>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</si>
  <si>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</si>
  <si>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</si>
  <si>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</si>
  <si>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</si>
  <si>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</si>
  <si>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</si>
  <si>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</si>
  <si>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</si>
  <si>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</si>
  <si>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</si>
  <si>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</si>
  <si>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</si>
  <si>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</si>
  <si>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</si>
  <si>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</si>
  <si>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</si>
  <si>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</si>
  <si>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</si>
  <si>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</si>
  <si>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</si>
  <si>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</si>
  <si>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</si>
  <si>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</si>
  <si>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</si>
  <si>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</si>
  <si>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</si>
  <si>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</si>
  <si>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</si>
  <si>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</si>
  <si>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</si>
  <si>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</si>
  <si>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</si>
  <si>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</si>
  <si>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</si>
  <si>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</si>
  <si>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</si>
  <si>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</si>
  <si>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</si>
  <si>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</si>
  <si>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</si>
  <si>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</si>
  <si>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</si>
  <si>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</si>
  <si>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</si>
  <si>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</si>
  <si>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</si>
  <si>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</si>
  <si>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</si>
  <si>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</si>
  <si>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</si>
  <si>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</si>
  <si>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</si>
  <si>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</si>
  <si>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</si>
  <si>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</si>
  <si>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</si>
  <si>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</si>
  <si>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</si>
  <si>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</si>
  <si>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</si>
  <si>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</si>
  <si>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</si>
  <si>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</si>
  <si>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</si>
  <si>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</si>
  <si>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</si>
  <si>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</si>
  <si>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</si>
  <si>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</si>
  <si>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</si>
  <si>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</si>
  <si>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</si>
  <si>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</si>
  <si>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</si>
  <si>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</si>
  <si>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</si>
  <si>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</si>
  <si>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</si>
  <si>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</si>
  <si>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</si>
  <si>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</si>
  <si>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</si>
  <si>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</si>
  <si>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</si>
  <si>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</si>
  <si>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</si>
  <si>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</si>
  <si>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</si>
  <si>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</si>
  <si>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</si>
  <si>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</si>
  <si>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</si>
  <si>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</si>
  <si>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</si>
  <si>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</si>
  <si>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</si>
  <si>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</si>
  <si>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</si>
  <si>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</si>
  <si>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</si>
  <si>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</si>
  <si>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</si>
  <si>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</si>
  <si>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</si>
  <si>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</si>
  <si>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</si>
  <si>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</si>
  <si>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</si>
  <si>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</si>
  <si>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</si>
  <si>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</si>
  <si>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</si>
  <si>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</si>
  <si>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</si>
  <si>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</si>
  <si>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</si>
  <si>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</si>
  <si>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</si>
  <si>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</si>
  <si>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</si>
  <si>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</si>
  <si>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</si>
  <si>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</si>
  <si>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</si>
  <si>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</si>
  <si>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</si>
  <si>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</si>
  <si>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</si>
  <si>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</si>
  <si>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</si>
  <si>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</si>
  <si>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</si>
  <si>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</si>
  <si>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</si>
  <si>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</si>
  <si>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</si>
  <si>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</si>
  <si>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</si>
  <si>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</si>
  <si>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</si>
  <si>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</si>
  <si>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</si>
  <si>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</si>
  <si>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</si>
  <si>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</si>
  <si>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</si>
  <si>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</si>
  <si>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</si>
  <si>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</si>
  <si>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</si>
  <si>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</si>
  <si>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</si>
  <si>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</si>
  <si>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</si>
  <si>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</si>
  <si>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</si>
  <si>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</si>
  <si>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</si>
  <si>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</si>
  <si>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</si>
  <si>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</si>
  <si>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</si>
  <si>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</si>
  <si>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</si>
  <si>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</si>
  <si>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</si>
  <si>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</si>
  <si>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</si>
  <si>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</si>
  <si>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</si>
  <si>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</si>
  <si>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</si>
  <si>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</si>
  <si>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</si>
  <si>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</si>
  <si>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</si>
  <si>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</si>
  <si>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</si>
  <si>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</si>
  <si>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</si>
  <si>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</si>
  <si>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</si>
  <si>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</si>
  <si>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</si>
  <si>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</si>
  <si>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</si>
  <si>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</si>
  <si>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</si>
  <si>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</si>
  <si>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</si>
  <si>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</si>
  <si>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</si>
  <si>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</si>
  <si>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</si>
  <si>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</si>
  <si>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</si>
  <si>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</si>
  <si>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</si>
  <si>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</si>
  <si>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</si>
  <si>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</si>
  <si>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</si>
  <si>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</si>
  <si>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</si>
  <si>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</si>
  <si>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</si>
  <si>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</si>
  <si>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</si>
  <si>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</si>
  <si>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</si>
  <si>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</si>
  <si>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</si>
  <si>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</si>
  <si>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</si>
  <si>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</si>
  <si>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</si>
  <si>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</si>
  <si>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</si>
  <si>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</si>
  <si>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</si>
  <si>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</si>
  <si>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</si>
  <si>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</si>
  <si>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</si>
  <si>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</si>
  <si>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</si>
  <si>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</si>
  <si>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</si>
  <si>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</si>
  <si>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</si>
  <si>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</si>
  <si>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</si>
  <si>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</si>
  <si>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</si>
  <si>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</si>
  <si>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</si>
  <si>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</si>
  <si>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</si>
  <si>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</si>
  <si>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</si>
  <si>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</si>
  <si>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</si>
  <si>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</si>
  <si>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</si>
  <si>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</si>
  <si>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</si>
  <si>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</si>
  <si>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</si>
  <si>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</si>
  <si>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</si>
  <si>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</si>
  <si>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</si>
  <si>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</si>
  <si>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</si>
  <si>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</si>
  <si>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</si>
  <si>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</si>
  <si>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</si>
  <si>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</si>
  <si>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</si>
  <si>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</si>
  <si>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</si>
  <si>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</si>
  <si>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</si>
  <si>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</si>
  <si>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</si>
  <si>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</si>
  <si>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</si>
  <si>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</si>
  <si>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</si>
  <si>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</si>
  <si>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</si>
  <si>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</si>
  <si>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</si>
  <si>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</si>
  <si>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</si>
  <si>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</si>
  <si>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</si>
  <si>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</si>
  <si>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</si>
  <si>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</si>
  <si>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</si>
  <si>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</si>
  <si>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</si>
  <si>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</si>
  <si>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</si>
  <si>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</si>
  <si>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</si>
  <si>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</si>
  <si>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</si>
  <si>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</si>
  <si>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</si>
  <si>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</si>
  <si>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</si>
  <si>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</si>
  <si>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</si>
  <si>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</si>
  <si>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</si>
  <si>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</si>
  <si>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</si>
  <si>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</si>
  <si>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</si>
  <si>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</si>
  <si>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</si>
  <si>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</si>
  <si>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</si>
  <si>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</si>
  <si>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</si>
  <si>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</si>
  <si>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</si>
  <si>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</si>
  <si>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</si>
  <si>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</si>
  <si>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</si>
  <si>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</si>
  <si>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</si>
  <si>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</si>
  <si>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</si>
  <si>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</si>
  <si>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</si>
  <si>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</si>
  <si>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</si>
  <si>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</si>
  <si>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</si>
  <si>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</si>
  <si>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</si>
  <si>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</si>
  <si>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</si>
  <si>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</si>
  <si>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</si>
  <si>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</si>
  <si>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</si>
  <si>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</si>
  <si>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</si>
  <si>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</si>
  <si>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</si>
  <si>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</si>
  <si>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</si>
  <si>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</si>
  <si>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</si>
  <si>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</si>
  <si>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</si>
  <si>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</si>
  <si>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</si>
  <si>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</si>
  <si>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</si>
  <si>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</si>
  <si>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</si>
  <si>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</si>
  <si>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</si>
  <si>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</si>
  <si>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</si>
  <si>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</si>
  <si>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</si>
  <si>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</si>
  <si>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</si>
  <si>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</si>
  <si>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</si>
  <si>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</si>
  <si>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</si>
  <si>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</si>
  <si>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</si>
  <si>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</si>
  <si>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</si>
  <si>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</si>
  <si>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</si>
  <si>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</si>
  <si>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</si>
  <si>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</si>
  <si>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</si>
  <si>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</si>
  <si>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</si>
  <si>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</si>
  <si>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</si>
  <si>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</si>
  <si>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</si>
  <si>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</si>
  <si>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</si>
  <si>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</si>
  <si>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</si>
  <si>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</si>
  <si>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</si>
  <si>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</si>
  <si>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</si>
  <si>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</si>
  <si>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</si>
  <si>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</si>
  <si>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</si>
  <si>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</si>
  <si>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</si>
  <si>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</si>
  <si>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</si>
  <si>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</si>
  <si>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</si>
  <si>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</si>
  <si>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</si>
  <si>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</si>
  <si>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</si>
  <si>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</si>
  <si>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</si>
  <si>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</si>
  <si>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</si>
  <si>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</si>
  <si>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</si>
  <si>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</si>
  <si>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</si>
  <si>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</si>
  <si>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</si>
  <si>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</si>
  <si>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</si>
  <si>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</si>
  <si>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</si>
  <si>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</si>
  <si>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</si>
  <si>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</si>
  <si>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</si>
  <si>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</si>
  <si>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</si>
  <si>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</si>
  <si>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</si>
  <si>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</si>
  <si>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</si>
  <si>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</si>
  <si>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</si>
  <si>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</si>
  <si>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</si>
  <si>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</si>
  <si>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</si>
  <si>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</si>
  <si>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</si>
  <si>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</si>
  <si>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</si>
  <si>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</si>
  <si>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</si>
  <si>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</si>
  <si>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</si>
  <si>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</si>
  <si>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</si>
  <si>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</si>
  <si>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</si>
  <si>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</si>
  <si>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</si>
  <si>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</si>
  <si>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</si>
  <si>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</si>
  <si>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</si>
  <si>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</si>
  <si>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</si>
  <si>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</si>
  <si>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</si>
  <si>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</si>
  <si>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</si>
  <si>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</si>
  <si>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</si>
  <si>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</si>
  <si>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</si>
  <si>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</si>
  <si>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</si>
  <si>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</si>
  <si>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</si>
  <si>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</si>
  <si>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</si>
  <si>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</si>
  <si>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</si>
  <si>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</si>
  <si>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</si>
  <si>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</si>
  <si>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</si>
  <si>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</si>
  <si>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</si>
  <si>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</si>
  <si>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</si>
  <si>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</si>
  <si>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</si>
  <si>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</si>
  <si>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</si>
  <si>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</si>
  <si>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</si>
  <si>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</si>
  <si>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</si>
  <si>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</si>
  <si>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</si>
  <si>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</si>
  <si>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</si>
  <si>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</si>
  <si>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</si>
  <si>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</si>
  <si>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</si>
  <si>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</si>
  <si>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</si>
  <si>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</si>
  <si>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</si>
  <si>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</si>
  <si>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</si>
  <si>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</si>
  <si>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</si>
  <si>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</si>
  <si>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</si>
  <si>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</si>
  <si>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</si>
  <si>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</si>
  <si>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</si>
  <si>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</si>
  <si>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</si>
  <si>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</si>
  <si>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</si>
  <si>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</si>
  <si>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</si>
  <si>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</si>
  <si>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</si>
  <si>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</si>
  <si>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</si>
  <si>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</si>
  <si>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</si>
  <si>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</si>
  <si>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</si>
  <si>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</si>
  <si>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</si>
  <si>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</si>
  <si>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</si>
  <si>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</si>
  <si>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</si>
  <si>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</si>
  <si>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</si>
  <si>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</si>
  <si>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</si>
  <si>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</si>
  <si>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</si>
  <si>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</si>
  <si>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</si>
  <si>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</si>
  <si>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</si>
  <si>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</si>
  <si>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</si>
  <si>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</si>
  <si>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</si>
  <si>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</si>
  <si>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</si>
  <si>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</si>
  <si>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</si>
  <si>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</si>
  <si>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</si>
  <si>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</si>
  <si>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</si>
  <si>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</si>
  <si>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</si>
  <si>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</si>
  <si>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</si>
  <si>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</si>
  <si>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</si>
  <si>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</si>
  <si>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</si>
  <si>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</si>
  <si>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</si>
  <si>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</si>
  <si>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</si>
  <si>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</si>
  <si>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</si>
  <si>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</si>
  <si>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</si>
  <si>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</si>
  <si>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</si>
  <si>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</si>
  <si>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</si>
  <si>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</si>
  <si>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</si>
  <si>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</si>
  <si>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</si>
  <si>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</si>
  <si>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</si>
  <si>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</si>
  <si>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</si>
  <si>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</si>
  <si>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</si>
  <si>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</si>
  <si>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</si>
  <si>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</si>
  <si>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</si>
  <si>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</si>
  <si>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</si>
  <si>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</si>
  <si>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</si>
  <si>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</si>
  <si>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</si>
  <si>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</si>
  <si>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</si>
  <si>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</si>
  <si>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</si>
  <si>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</si>
  <si>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</si>
  <si>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</si>
  <si>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</si>
  <si>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</si>
  <si>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</si>
  <si>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</si>
  <si>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</si>
  <si>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</si>
  <si>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</si>
  <si>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</si>
  <si>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</si>
  <si>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</si>
  <si>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</si>
  <si>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</si>
  <si>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</si>
  <si>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</si>
  <si>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</si>
  <si>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</si>
  <si>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</si>
  <si>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</si>
  <si>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</si>
  <si>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</si>
  <si>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</si>
  <si>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</si>
  <si>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</si>
  <si>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</si>
  <si>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</si>
  <si>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</si>
  <si>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</si>
  <si>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</si>
  <si>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</si>
  <si>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</si>
  <si>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</si>
  <si>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</si>
  <si>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</si>
  <si>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</si>
  <si>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</si>
  <si>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</si>
  <si>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</si>
  <si>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</si>
  <si>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</si>
  <si>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</si>
  <si>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</si>
  <si>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</si>
  <si>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</si>
  <si>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</si>
  <si>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</si>
  <si>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</si>
  <si>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</si>
  <si>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</si>
  <si>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</si>
  <si>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</si>
  <si>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</si>
  <si>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</si>
  <si>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</si>
  <si>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</si>
  <si>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</si>
  <si>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</si>
  <si>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</si>
  <si>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</si>
  <si>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</si>
  <si>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</si>
  <si>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</si>
  <si>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</si>
  <si>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</si>
  <si>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</si>
  <si>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</si>
  <si>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</si>
  <si>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</si>
  <si>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</si>
  <si>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</si>
  <si>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</si>
  <si>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</si>
  <si>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</si>
  <si>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</si>
  <si>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</si>
  <si>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</si>
  <si>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</si>
  <si>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</si>
  <si>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</si>
  <si>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</si>
  <si>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</si>
  <si>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</si>
  <si>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</si>
  <si>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</si>
  <si>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</si>
  <si>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</si>
  <si>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</si>
  <si>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</si>
  <si>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</si>
  <si>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</si>
  <si>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</si>
  <si>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</si>
  <si>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</si>
  <si>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</si>
  <si>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</si>
  <si>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</si>
  <si>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</si>
  <si>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</si>
  <si>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</si>
  <si>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</si>
  <si>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</si>
  <si>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</si>
  <si>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</si>
  <si>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</si>
  <si>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</si>
  <si>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</si>
  <si>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</si>
  <si>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</si>
  <si>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</si>
  <si>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</si>
  <si>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</si>
  <si>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</si>
  <si>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</si>
  <si>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</si>
  <si>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</si>
  <si>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</si>
  <si>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</si>
  <si>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</si>
  <si>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</si>
  <si>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</si>
  <si>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</si>
  <si>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</si>
  <si>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</si>
  <si>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</si>
  <si>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</si>
  <si>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</si>
  <si>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</si>
  <si>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</si>
  <si>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</si>
  <si>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</si>
  <si>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</si>
  <si>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</si>
  <si>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</si>
  <si>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</si>
  <si>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</si>
  <si>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</si>
  <si>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</si>
  <si>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</si>
  <si>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</si>
  <si>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</si>
  <si>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</si>
  <si>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</si>
  <si>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</si>
  <si>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</si>
  <si>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</si>
  <si>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</si>
  <si>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</si>
  <si>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</si>
  <si>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</si>
  <si>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</si>
  <si>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</si>
  <si>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</si>
  <si>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</si>
  <si>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</si>
  <si>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</si>
  <si>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</si>
  <si>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</si>
  <si>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</si>
  <si>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</si>
  <si>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</si>
  <si>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</si>
  <si>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</si>
  <si>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</si>
  <si>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</si>
  <si>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</si>
  <si>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</si>
  <si>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</si>
  <si>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</si>
  <si>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</si>
  <si>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</si>
  <si>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</si>
  <si>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</si>
  <si>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</si>
  <si>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</si>
  <si>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</si>
  <si>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</si>
  <si>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</si>
  <si>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</si>
  <si>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</si>
  <si>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</si>
  <si>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</si>
  <si>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</si>
  <si>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</si>
  <si>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</si>
  <si>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</si>
  <si>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</si>
  <si>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</si>
  <si>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</si>
  <si>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</si>
  <si>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</si>
  <si>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</si>
  <si>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</si>
  <si>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</si>
  <si>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</si>
  <si>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</si>
  <si>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</si>
  <si>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</si>
  <si>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</si>
  <si>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</si>
  <si>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</si>
  <si>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</si>
  <si>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</si>
  <si>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</si>
  <si>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</si>
  <si>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</si>
  <si>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</si>
  <si>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</si>
  <si>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</si>
  <si>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</si>
  <si>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</si>
  <si>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</si>
  <si>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</si>
  <si>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</si>
  <si>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</si>
  <si>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</si>
  <si>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</si>
  <si>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</si>
  <si>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</si>
  <si>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</si>
  <si>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</si>
  <si>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</si>
  <si>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</si>
  <si>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</si>
  <si>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</si>
  <si>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</si>
  <si>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</si>
  <si>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</si>
  <si>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</si>
  <si>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</si>
  <si>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</si>
  <si>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</si>
  <si>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</si>
  <si>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</si>
  <si>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</si>
  <si>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</si>
  <si>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</si>
  <si>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</si>
  <si>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</si>
  <si>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</si>
  <si>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</si>
  <si>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</si>
  <si>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</si>
  <si>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</si>
  <si>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</si>
  <si>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</si>
  <si>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</si>
  <si>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</si>
  <si>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</si>
  <si>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</si>
  <si>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</si>
  <si>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</si>
  <si>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</si>
  <si>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</si>
  <si>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</si>
  <si>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</si>
  <si>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</si>
  <si>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</si>
  <si>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</si>
  <si>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</si>
  <si>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</si>
  <si>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</si>
  <si>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</si>
  <si>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</si>
  <si>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</si>
  <si>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</si>
  <si>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</si>
  <si>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</si>
  <si>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</si>
  <si>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</si>
  <si>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</si>
  <si>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</si>
  <si>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</si>
  <si>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</si>
  <si>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</si>
  <si>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</si>
  <si>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</si>
  <si>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</si>
  <si>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</si>
  <si>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</si>
  <si>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</si>
  <si>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</si>
  <si>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</si>
  <si>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</si>
  <si>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</si>
  <si>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</si>
  <si>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</si>
  <si>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</si>
  <si>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</si>
  <si>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</si>
  <si>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</si>
  <si>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</si>
  <si>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</si>
  <si>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</si>
  <si>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</si>
  <si>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</si>
  <si>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</si>
  <si>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</si>
  <si>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</si>
  <si>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</si>
  <si>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</si>
  <si>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</si>
  <si>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</si>
  <si>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</si>
  <si>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</si>
  <si>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</si>
  <si>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</si>
  <si>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</si>
  <si>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</si>
  <si>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</si>
  <si>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</si>
  <si>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</si>
  <si>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</si>
  <si>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</si>
  <si>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</si>
  <si>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</si>
  <si>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</si>
  <si>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</si>
  <si>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</si>
  <si>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</si>
  <si>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</si>
  <si>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</si>
  <si>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</si>
  <si>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</si>
  <si>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</si>
  <si>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</si>
  <si>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</si>
  <si>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</si>
  <si>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</si>
  <si>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</si>
  <si>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</si>
  <si>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</si>
  <si>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</si>
  <si>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</si>
  <si>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</si>
  <si>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</si>
  <si>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</si>
  <si>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</si>
  <si>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</si>
  <si>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</si>
  <si>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</si>
  <si>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</si>
  <si>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</si>
  <si>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</si>
  <si>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</si>
  <si>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</si>
  <si>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</si>
  <si>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</si>
  <si>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</si>
  <si>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</si>
  <si>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</si>
  <si>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</si>
  <si>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</si>
  <si>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</si>
  <si>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</si>
  <si>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</si>
  <si>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</si>
  <si>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</si>
  <si>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</si>
  <si>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</si>
  <si>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</si>
  <si>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</si>
  <si>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</si>
  <si>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</si>
  <si>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</si>
  <si>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</si>
  <si>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</si>
  <si>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</si>
  <si>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</si>
  <si>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</si>
  <si>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</si>
  <si>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</si>
  <si>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</si>
  <si>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</si>
  <si>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</si>
  <si>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</si>
  <si>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</si>
  <si>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</si>
  <si>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</si>
  <si>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</si>
  <si>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</si>
  <si>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</si>
  <si>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</si>
  <si>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</si>
  <si>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</si>
  <si>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</si>
  <si>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</si>
  <si>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</si>
  <si>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</si>
  <si>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</si>
  <si>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</si>
  <si>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</si>
  <si>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</si>
  <si>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</si>
  <si>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</si>
  <si>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</si>
  <si>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</si>
  <si>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</si>
  <si>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</si>
  <si>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</si>
  <si>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</si>
  <si>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</si>
  <si>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</si>
  <si>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</si>
  <si>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</si>
  <si>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</si>
  <si>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</si>
  <si>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</si>
  <si>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</si>
  <si>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</si>
  <si>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</si>
  <si>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</si>
  <si>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</si>
  <si>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</si>
  <si>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</si>
  <si>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</si>
  <si>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</si>
  <si>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</si>
  <si>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</si>
  <si>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</si>
  <si>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</si>
  <si>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</si>
  <si>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</si>
  <si>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</si>
  <si>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</si>
  <si>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</si>
  <si>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</si>
  <si>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</si>
  <si>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</si>
  <si>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</si>
  <si>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</si>
  <si>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</si>
  <si>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</si>
  <si>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</si>
  <si>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</si>
  <si>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</si>
  <si>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</si>
  <si>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</si>
  <si>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</si>
  <si>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</si>
  <si>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</si>
  <si>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</si>
  <si>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</si>
  <si>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</si>
  <si>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</si>
  <si>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</si>
  <si>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</si>
  <si>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</si>
  <si>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</si>
  <si>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</si>
  <si>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</si>
  <si>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</si>
  <si>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</si>
  <si>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</si>
  <si>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</si>
  <si>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</si>
  <si>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</si>
  <si>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</si>
  <si>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</si>
  <si>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</si>
  <si>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</si>
  <si>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</si>
  <si>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</si>
  <si>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</si>
  <si>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</si>
  <si>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</si>
  <si>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</si>
  <si>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</si>
  <si>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</si>
  <si>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</si>
  <si>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</si>
  <si>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</si>
  <si>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</si>
  <si>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</si>
  <si>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</si>
  <si>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</si>
  <si>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</si>
  <si>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</si>
  <si>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</si>
  <si>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</si>
  <si>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</si>
  <si>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</si>
  <si>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</si>
  <si>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</si>
  <si>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</si>
  <si>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</si>
  <si>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</si>
  <si>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</si>
  <si>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</si>
  <si>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</si>
  <si>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</si>
  <si>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</si>
  <si>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</si>
  <si>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</si>
  <si>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</si>
  <si>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</si>
  <si>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</si>
  <si>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</si>
  <si>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</si>
  <si>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</si>
  <si>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</si>
  <si>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</si>
  <si>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</si>
  <si>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</si>
  <si>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</si>
  <si>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</si>
  <si>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</si>
  <si>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</si>
  <si>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</si>
  <si>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</si>
  <si>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</si>
  <si>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</si>
  <si>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</si>
  <si>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</si>
  <si>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</si>
  <si>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</si>
  <si>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</si>
  <si>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</si>
  <si>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</si>
  <si>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</si>
  <si>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</si>
  <si>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</si>
  <si>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</si>
  <si>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</si>
  <si>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</si>
  <si>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</si>
  <si>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</si>
  <si>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</si>
  <si>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</si>
  <si>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</si>
  <si>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</si>
  <si>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</si>
  <si>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</si>
  <si>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</si>
  <si>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</si>
  <si>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</si>
  <si>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</si>
  <si>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</si>
  <si>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</si>
  <si>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</si>
  <si>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</si>
  <si>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</si>
  <si>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</si>
  <si>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</si>
  <si>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</si>
  <si>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</si>
  <si>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</si>
  <si>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</si>
  <si>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</si>
  <si>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</si>
  <si>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</si>
  <si>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</si>
  <si>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</si>
  <si>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</si>
  <si>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</si>
  <si>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</si>
  <si>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</si>
  <si>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</si>
  <si>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</si>
  <si>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</si>
  <si>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</si>
  <si>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</si>
  <si>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</si>
  <si>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</si>
  <si>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</si>
  <si>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</si>
  <si>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</si>
  <si>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</si>
  <si>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</si>
  <si>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</si>
  <si>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</si>
  <si>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</si>
  <si>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</si>
  <si>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</si>
  <si>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</si>
  <si>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</si>
  <si>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</si>
  <si>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</si>
  <si>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</si>
  <si>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</si>
  <si>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</si>
  <si>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</si>
  <si>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</si>
  <si>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</si>
  <si>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</si>
  <si>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</si>
  <si>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</si>
  <si>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</si>
  <si>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</si>
  <si>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</si>
  <si>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</si>
  <si>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</si>
  <si>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</si>
  <si>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</si>
  <si>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</si>
  <si>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</si>
  <si>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</si>
  <si>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</si>
  <si>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</si>
  <si>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</si>
  <si>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</si>
  <si>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</si>
  <si>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</si>
  <si>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</si>
  <si>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</si>
  <si>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</si>
  <si>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</si>
  <si>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</si>
  <si>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</si>
  <si>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</si>
  <si>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</si>
  <si>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</si>
  <si>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</si>
  <si>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</si>
  <si>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</si>
  <si>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</si>
  <si>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</si>
  <si>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</si>
  <si>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</si>
  <si>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</si>
  <si>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</si>
  <si>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</si>
  <si>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</si>
  <si>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</si>
  <si>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</si>
  <si>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</si>
  <si>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</si>
  <si>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</si>
  <si>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</si>
  <si>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</si>
  <si>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</si>
  <si>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</si>
  <si>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</si>
  <si>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</si>
  <si>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</si>
  <si>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</si>
  <si>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</si>
  <si>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</si>
  <si>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</si>
  <si>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</si>
  <si>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</si>
  <si>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</si>
  <si>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</si>
  <si>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</si>
  <si>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</si>
  <si>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</si>
  <si>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</si>
  <si>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</si>
  <si>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</si>
  <si>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</si>
  <si>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</si>
  <si>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</si>
  <si>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</si>
  <si>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</si>
  <si>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</si>
  <si>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</si>
  <si>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</si>
  <si>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</si>
  <si>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</si>
  <si>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</si>
  <si>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</si>
  <si>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</si>
  <si>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</si>
  <si>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</si>
  <si>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</si>
  <si>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</si>
  <si>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</si>
  <si>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</si>
  <si>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</si>
  <si>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</si>
  <si>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</si>
  <si>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</si>
  <si>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</si>
  <si>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</si>
  <si>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</si>
  <si>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</si>
  <si>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</si>
  <si>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</si>
  <si>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</si>
  <si>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</si>
  <si>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</si>
  <si>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</si>
  <si>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</si>
  <si>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</si>
  <si>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</si>
  <si>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</si>
  <si>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</si>
  <si>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</si>
  <si>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</si>
  <si>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</si>
  <si>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</si>
  <si>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</si>
  <si>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</si>
  <si>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</si>
  <si>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</si>
  <si>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</si>
  <si>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</si>
  <si>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</si>
  <si>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</si>
  <si>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</si>
  <si>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</si>
  <si>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</si>
  <si>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</si>
  <si>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</si>
  <si>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</si>
  <si>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</si>
  <si>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</si>
  <si>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</si>
  <si>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</si>
  <si>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</si>
  <si>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</si>
  <si>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</si>
  <si>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</si>
  <si>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</si>
  <si>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</si>
  <si>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</si>
  <si>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</si>
  <si>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</si>
  <si>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</si>
  <si>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</si>
  <si>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</si>
  <si>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</si>
  <si>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</si>
  <si>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</si>
  <si>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</si>
  <si>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</si>
  <si>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</si>
  <si>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</si>
  <si>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</si>
  <si>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</si>
  <si>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</si>
  <si>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</si>
  <si>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</si>
  <si>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</si>
  <si>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</si>
  <si>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</si>
  <si>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</si>
  <si>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</si>
  <si>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</si>
  <si>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</si>
  <si>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</si>
  <si>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</si>
  <si>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</si>
  <si>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</si>
  <si>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</si>
  <si>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</si>
  <si>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</si>
  <si>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</si>
  <si>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</si>
  <si>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</si>
  <si>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</si>
  <si>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</si>
  <si>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</si>
  <si>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</si>
  <si>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</si>
  <si>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</si>
  <si>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</si>
  <si>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</si>
  <si>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</si>
  <si>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</si>
  <si>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</si>
  <si>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</si>
  <si>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</si>
  <si>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</si>
  <si>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</si>
  <si>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</si>
  <si>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</si>
  <si>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</si>
  <si>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</si>
  <si>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</si>
  <si>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</si>
  <si>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</si>
  <si>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</si>
  <si>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</si>
  <si>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</si>
  <si>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</si>
  <si>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</si>
  <si>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</si>
  <si>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</si>
  <si>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</si>
  <si>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</si>
  <si>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</si>
  <si>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</si>
  <si>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</si>
  <si>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</si>
  <si>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</si>
  <si>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</si>
  <si>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</si>
  <si>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</si>
  <si>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</si>
  <si>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</si>
  <si>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</si>
  <si>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</si>
  <si>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</si>
  <si>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</si>
  <si>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</si>
  <si>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</si>
  <si>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</si>
  <si>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</si>
  <si>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</si>
  <si>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</si>
  <si>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</si>
  <si>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</si>
  <si>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</si>
  <si>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</si>
  <si>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</si>
  <si>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</si>
  <si>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</si>
  <si>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</si>
  <si>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</si>
  <si>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</si>
  <si>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</si>
  <si>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</si>
  <si>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</si>
  <si>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</si>
  <si>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</si>
  <si>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</si>
  <si>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</si>
  <si>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</si>
  <si>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</si>
  <si>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</si>
  <si>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</si>
  <si>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</si>
  <si>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</si>
  <si>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</si>
  <si>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</si>
  <si>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</si>
  <si>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</si>
  <si>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</si>
  <si>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</si>
  <si>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</si>
  <si>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</si>
  <si>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</si>
  <si>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</si>
  <si>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</si>
  <si>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</si>
  <si>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</si>
  <si>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</si>
  <si>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</si>
  <si>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</si>
  <si>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</si>
  <si>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</si>
  <si>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</si>
  <si>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</si>
  <si>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</si>
  <si>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</si>
  <si>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</si>
  <si>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</si>
  <si>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</si>
  <si>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</si>
  <si>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</si>
  <si>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</si>
  <si>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</si>
  <si>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</si>
  <si>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</si>
  <si>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</si>
  <si>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</si>
  <si>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</si>
  <si>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</si>
  <si>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</si>
  <si>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</si>
  <si>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</si>
  <si>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</si>
  <si>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</si>
  <si>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</si>
  <si>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</si>
  <si>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</si>
  <si>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</si>
  <si>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</si>
  <si>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</si>
  <si>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</si>
  <si>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</si>
  <si>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</si>
  <si>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</si>
  <si>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</si>
  <si>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</si>
  <si>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</si>
  <si>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</si>
  <si>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</si>
  <si>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</si>
  <si>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</si>
  <si>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</si>
  <si>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</si>
  <si>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</si>
  <si>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</si>
  <si>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</si>
  <si>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</si>
  <si>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</si>
  <si>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</si>
  <si>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</si>
  <si>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</si>
  <si>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</si>
  <si>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</si>
  <si>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</si>
  <si>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</si>
  <si>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</si>
  <si>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</si>
  <si>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</si>
  <si>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</si>
  <si>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</si>
  <si>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</si>
  <si>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</si>
  <si>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</si>
  <si>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</si>
  <si>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</si>
  <si>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</si>
  <si>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</si>
  <si>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</si>
  <si>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</si>
  <si>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</si>
  <si>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</si>
  <si>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</si>
  <si>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</si>
  <si>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</si>
  <si>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</si>
  <si>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</si>
  <si>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</si>
  <si>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</si>
  <si>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</si>
  <si>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</si>
  <si>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</si>
  <si>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</si>
  <si>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</si>
  <si>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</si>
  <si>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</si>
  <si>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</si>
  <si>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</si>
  <si>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</si>
  <si>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</si>
  <si>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</si>
  <si>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</si>
  <si>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</si>
  <si>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</si>
  <si>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</si>
  <si>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</si>
  <si>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</si>
  <si>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</si>
  <si>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</si>
  <si>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</si>
  <si>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</si>
  <si>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</si>
  <si>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</si>
  <si>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</si>
  <si>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</si>
  <si>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</si>
  <si>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</si>
  <si>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</si>
  <si>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</si>
  <si>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</si>
  <si>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</si>
  <si>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</si>
  <si>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</si>
  <si>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</si>
  <si>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</si>
  <si>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</si>
  <si>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</si>
  <si>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</si>
  <si>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</si>
  <si>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</si>
  <si>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</si>
  <si>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</si>
  <si>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</si>
  <si>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</si>
  <si>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</si>
  <si>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</si>
  <si>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</si>
  <si>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</si>
  <si>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</si>
  <si>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</si>
  <si>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</si>
  <si>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</si>
  <si>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</si>
  <si>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</si>
  <si>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</si>
  <si>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</si>
  <si>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</si>
  <si>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</si>
  <si>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</si>
  <si>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</si>
  <si>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</si>
  <si>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</si>
  <si>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</si>
  <si>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</si>
  <si>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</si>
  <si>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</si>
  <si>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</si>
  <si>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</si>
  <si>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</si>
  <si>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</si>
  <si>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</si>
  <si>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</si>
  <si>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</si>
  <si>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</si>
  <si>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</si>
  <si>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</si>
  <si>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</si>
  <si>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</si>
  <si>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</si>
  <si>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</si>
  <si>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</si>
  <si>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</si>
  <si>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</si>
  <si>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</si>
  <si>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</si>
  <si>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</si>
  <si>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</si>
  <si>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</si>
  <si>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</si>
  <si>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</si>
  <si>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</si>
  <si>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</si>
  <si>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</si>
  <si>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</si>
  <si>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</si>
  <si>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</si>
  <si>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</si>
  <si>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</si>
  <si>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</si>
  <si>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</si>
  <si>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</si>
  <si>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</si>
  <si>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</si>
  <si>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</si>
  <si>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</si>
  <si>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</si>
  <si>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</si>
  <si>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</si>
  <si>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</si>
  <si>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</si>
  <si>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</si>
  <si>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</si>
  <si>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</si>
  <si>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</si>
  <si>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</si>
  <si>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</si>
  <si>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</si>
  <si>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</si>
  <si>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</si>
  <si>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</si>
  <si>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</si>
  <si>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</si>
  <si>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</si>
  <si>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</si>
  <si>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</si>
  <si>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</si>
  <si>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</si>
  <si>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</si>
  <si>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</si>
  <si>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</si>
  <si>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</si>
  <si>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</si>
  <si>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</si>
  <si>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</si>
  <si>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</si>
  <si>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</si>
  <si>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</si>
  <si>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</si>
  <si>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</si>
  <si>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</si>
  <si>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</si>
  <si>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</si>
  <si>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</si>
  <si>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</si>
  <si>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</si>
  <si>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</si>
  <si>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</si>
  <si>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</si>
  <si>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</si>
  <si>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</si>
  <si>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</si>
  <si>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</si>
  <si>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</si>
  <si>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</si>
  <si>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</si>
  <si>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</si>
  <si>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</si>
  <si>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</si>
  <si>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</si>
  <si>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</si>
  <si>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</si>
  <si>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</si>
  <si>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</si>
  <si>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</si>
  <si>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</si>
  <si>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</si>
  <si>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</si>
  <si>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</si>
  <si>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</si>
  <si>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</si>
  <si>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</si>
  <si>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</si>
  <si>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</si>
  <si>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</si>
  <si>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</si>
  <si>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</si>
  <si>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</si>
  <si>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</si>
  <si>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</si>
  <si>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</si>
  <si>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</si>
  <si>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</si>
  <si>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</si>
  <si>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</si>
  <si>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</si>
  <si>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</si>
  <si>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</si>
  <si>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</si>
  <si>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</si>
  <si>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</si>
  <si>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</si>
  <si>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</si>
  <si>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</si>
  <si>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</si>
  <si>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</si>
  <si>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</si>
  <si>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</si>
  <si>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</si>
  <si>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</si>
  <si>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</si>
  <si>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</si>
  <si>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</si>
  <si>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</si>
  <si>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</si>
  <si>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</si>
  <si>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</si>
  <si>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</si>
  <si>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</si>
  <si>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</si>
  <si>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</si>
  <si>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</si>
  <si>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</si>
  <si>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</si>
  <si>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</si>
  <si>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</si>
  <si>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</si>
  <si>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</si>
  <si>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</si>
  <si>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</si>
  <si>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</si>
  <si>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</si>
  <si>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</si>
  <si>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</si>
  <si>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</si>
  <si>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</si>
  <si>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</si>
  <si>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</si>
  <si>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</si>
  <si>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</si>
  <si>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</si>
  <si>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</si>
  <si>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</si>
  <si>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</si>
  <si>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</si>
  <si>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</si>
  <si>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</si>
  <si>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</si>
  <si>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</si>
  <si>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</si>
  <si>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</si>
  <si>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</si>
  <si>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</si>
  <si>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</si>
  <si>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</si>
  <si>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</si>
  <si>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</si>
  <si>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</si>
  <si>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</si>
  <si>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</si>
  <si>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</si>
  <si>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</si>
  <si>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</si>
  <si>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</si>
  <si>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</si>
  <si>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</si>
  <si>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</si>
  <si>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</si>
  <si>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</si>
  <si>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</si>
  <si>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</si>
  <si>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</si>
  <si>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</si>
  <si>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</si>
  <si>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</si>
  <si>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</si>
  <si>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</si>
  <si>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</si>
  <si>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</si>
  <si>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</si>
  <si>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</si>
  <si>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</si>
  <si>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</si>
  <si>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</si>
  <si>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</si>
  <si>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</si>
  <si>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</si>
  <si>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</si>
  <si>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</si>
  <si>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</si>
  <si>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</si>
  <si>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</si>
  <si>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</si>
  <si>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</si>
  <si>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</si>
  <si>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</si>
  <si>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</si>
  <si>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</si>
  <si>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</si>
  <si>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</si>
  <si>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</si>
  <si>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</si>
  <si>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</si>
  <si>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</si>
  <si>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</si>
  <si>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</si>
  <si>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</si>
  <si>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</si>
  <si>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</si>
  <si>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</si>
  <si>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</si>
  <si>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</si>
  <si>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</si>
  <si>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</si>
  <si>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</si>
  <si>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</si>
  <si>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</si>
  <si>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</si>
  <si>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</si>
  <si>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</si>
  <si>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</si>
  <si>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</si>
  <si>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</si>
  <si>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</si>
  <si>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</si>
  <si>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</si>
  <si>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</si>
  <si>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</si>
  <si>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</si>
  <si>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</si>
  <si>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</si>
  <si>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</si>
  <si>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</si>
  <si>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</si>
  <si>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</si>
  <si>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</si>
  <si>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</si>
  <si>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</si>
  <si>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</si>
  <si>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</si>
  <si>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</si>
  <si>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</si>
  <si>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</si>
  <si>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</si>
  <si>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</si>
  <si>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</si>
  <si>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</si>
  <si>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</si>
  <si>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</si>
  <si>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</si>
  <si>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</si>
  <si>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</si>
  <si>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</si>
  <si>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</si>
  <si>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</si>
  <si>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</si>
  <si>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</si>
  <si>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</si>
  <si>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</si>
  <si>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</si>
  <si>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</si>
  <si>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</si>
  <si>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</si>
  <si>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</si>
  <si>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</si>
  <si>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</si>
  <si>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</si>
  <si>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</si>
  <si>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</si>
  <si>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</si>
  <si>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</si>
  <si>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</si>
  <si>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</si>
  <si>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</si>
  <si>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</si>
  <si>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</si>
  <si>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</si>
  <si>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</si>
  <si>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</si>
  <si>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</si>
  <si>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</si>
  <si>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</si>
  <si>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</si>
  <si>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</si>
  <si>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</si>
  <si>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</si>
  <si>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</si>
  <si>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</si>
  <si>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</si>
  <si>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</si>
  <si>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</si>
  <si>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</si>
  <si>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</si>
  <si>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</si>
  <si>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</si>
  <si>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</si>
  <si>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</si>
  <si>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</si>
  <si>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</si>
  <si>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</si>
  <si>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</si>
  <si>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</si>
  <si>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</si>
  <si>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</si>
  <si>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</si>
  <si>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</si>
  <si>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</si>
  <si>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</si>
  <si>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</si>
  <si>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</si>
  <si>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</si>
  <si>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</si>
  <si>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</si>
  <si>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</si>
  <si>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</si>
  <si>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</si>
  <si>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</si>
  <si>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</si>
  <si>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</si>
  <si>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</si>
  <si>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</si>
  <si>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</si>
  <si>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</si>
  <si>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</si>
  <si>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</si>
  <si>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</si>
  <si>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</si>
  <si>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</si>
  <si>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</si>
  <si>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</si>
  <si>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</si>
  <si>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</si>
  <si>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</si>
  <si>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</si>
  <si>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</si>
  <si>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</si>
  <si>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</si>
  <si>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</si>
  <si>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</si>
  <si>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</si>
  <si>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</si>
  <si>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</si>
  <si>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</si>
  <si>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</si>
  <si>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</si>
  <si>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</si>
  <si>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</si>
  <si>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</si>
  <si>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</si>
  <si>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</si>
  <si>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</si>
  <si>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</si>
  <si>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</si>
  <si>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</si>
  <si>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</si>
  <si>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</si>
  <si>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</si>
  <si>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</si>
  <si>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</si>
  <si>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</si>
  <si>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</si>
  <si>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</si>
  <si>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</si>
  <si>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</si>
  <si>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</si>
  <si>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</si>
  <si>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</si>
  <si>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</si>
  <si>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</si>
  <si>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</si>
  <si>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</si>
  <si>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</si>
  <si>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</si>
  <si>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</si>
  <si>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</si>
  <si>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</si>
  <si>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</si>
  <si>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</si>
  <si>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</si>
  <si>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</si>
  <si>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</si>
  <si>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</si>
  <si>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</si>
  <si>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</si>
  <si>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</si>
  <si>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</si>
  <si>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</si>
  <si>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</si>
  <si>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</si>
  <si>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</si>
  <si>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</si>
  <si>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</si>
  <si>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</si>
  <si>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</si>
  <si>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</si>
  <si>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</si>
  <si>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</si>
  <si>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</si>
  <si>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</si>
  <si>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</si>
  <si>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</si>
  <si>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</si>
  <si>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</si>
  <si>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</si>
  <si>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</si>
  <si>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</si>
  <si>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</si>
  <si>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</si>
  <si>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</si>
  <si>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</si>
  <si>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</si>
  <si>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</si>
  <si>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</si>
  <si>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</si>
  <si>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</si>
  <si>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</si>
  <si>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</si>
  <si>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</si>
  <si>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</si>
  <si>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</si>
  <si>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</si>
  <si>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</si>
  <si>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</si>
  <si>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</si>
  <si>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</si>
  <si>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</si>
  <si>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</si>
  <si>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</si>
  <si>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</si>
  <si>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</si>
  <si>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</si>
  <si>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</si>
  <si>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</si>
  <si>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</si>
  <si>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</si>
  <si>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</si>
  <si>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</si>
  <si>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</si>
  <si>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</si>
  <si>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</si>
  <si>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</si>
  <si>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</si>
  <si>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</si>
  <si>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</si>
  <si>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</si>
  <si>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</si>
  <si>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</si>
  <si>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</si>
  <si>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</si>
  <si>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</si>
  <si>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</si>
  <si>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</si>
  <si>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</si>
  <si>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</si>
  <si>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</si>
  <si>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</si>
  <si>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</si>
  <si>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</si>
  <si>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</si>
  <si>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</si>
  <si>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</si>
  <si>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</si>
  <si>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</si>
  <si>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</si>
  <si>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</si>
  <si>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</si>
  <si>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</si>
  <si>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</si>
  <si>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</si>
  <si>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</si>
  <si>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</si>
  <si>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</si>
  <si>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</si>
  <si>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</si>
  <si>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</si>
  <si>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</si>
  <si>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</si>
  <si>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</si>
  <si>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</si>
  <si>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</si>
  <si>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</si>
  <si>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</si>
  <si>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</si>
  <si>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</si>
  <si>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</si>
  <si>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</si>
  <si>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</si>
  <si>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</si>
  <si>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</si>
  <si>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</si>
  <si>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</si>
  <si>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</si>
  <si>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</si>
  <si>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</si>
  <si>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</si>
  <si>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</si>
  <si>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</si>
  <si>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</si>
  <si>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</si>
  <si>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</si>
  <si>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</si>
  <si>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</si>
  <si>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</si>
  <si>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</si>
  <si>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</si>
  <si>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</si>
  <si>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</si>
  <si>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</si>
  <si>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</si>
  <si>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</si>
  <si>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</si>
  <si>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</si>
  <si>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</si>
  <si>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</si>
  <si>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</si>
  <si>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</si>
  <si>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</si>
  <si>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</si>
  <si>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</si>
  <si>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</si>
  <si>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</si>
  <si>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</si>
  <si>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</si>
  <si>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</si>
  <si>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</si>
  <si>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</si>
  <si>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</si>
  <si>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</si>
  <si>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</si>
  <si>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</si>
  <si>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</si>
  <si>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</si>
  <si>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</si>
  <si>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</si>
  <si>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</si>
  <si>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</si>
  <si>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</si>
  <si>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</si>
  <si>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</si>
  <si>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</si>
  <si>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</si>
  <si>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</si>
  <si>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</si>
  <si>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</si>
  <si>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</si>
  <si>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</si>
  <si>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</si>
  <si>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</si>
  <si>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</si>
  <si>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</si>
  <si>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</si>
  <si>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</si>
  <si>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</si>
  <si>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</si>
  <si>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</si>
  <si>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</si>
  <si>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</si>
  <si>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</si>
  <si>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</si>
  <si>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</si>
  <si>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</si>
  <si>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</si>
  <si>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</si>
  <si>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</si>
  <si>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</si>
  <si>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</si>
  <si>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</si>
  <si>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</si>
  <si>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</si>
  <si>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</si>
  <si>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</si>
  <si>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</si>
  <si>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</si>
  <si>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</si>
  <si>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</si>
  <si>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</si>
  <si>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</si>
  <si>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</si>
  <si>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</si>
  <si>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</si>
  <si>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</si>
  <si>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</si>
  <si>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</si>
  <si>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</si>
  <si>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</si>
  <si>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</si>
  <si>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</si>
  <si>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</si>
  <si>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</si>
  <si>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</si>
  <si>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</si>
  <si>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</si>
  <si>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</si>
  <si>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</si>
  <si>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</si>
  <si>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</si>
  <si>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</si>
  <si>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</si>
  <si>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</si>
  <si>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</si>
  <si>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</si>
  <si>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</si>
  <si>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</si>
  <si>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</si>
  <si>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</si>
  <si>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</si>
  <si>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</si>
  <si>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</si>
  <si>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</si>
  <si>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</si>
  <si>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</si>
  <si>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</si>
  <si>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</si>
  <si>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</si>
  <si>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</si>
  <si>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</si>
  <si>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</si>
  <si>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</si>
  <si>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</si>
  <si>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</si>
  <si>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</si>
  <si>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</si>
  <si>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</si>
  <si>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</si>
  <si>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</si>
  <si>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</si>
  <si>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</si>
  <si>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</si>
  <si>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</si>
  <si>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</si>
  <si>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</si>
  <si>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</si>
  <si>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</si>
  <si>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</si>
  <si>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</si>
  <si>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</si>
  <si>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</si>
  <si>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</si>
  <si>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</si>
  <si>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</si>
  <si>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</si>
  <si>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</si>
  <si>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</si>
  <si>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</si>
  <si>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</si>
  <si>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</si>
  <si>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</si>
  <si>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</si>
  <si>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</si>
  <si>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</si>
  <si>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</si>
  <si>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</si>
  <si>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</si>
  <si>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</si>
  <si>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</si>
  <si>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</si>
  <si>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</si>
  <si>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</si>
  <si>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</si>
  <si>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</si>
  <si>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</si>
  <si>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</si>
  <si>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</si>
  <si>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</si>
  <si>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</si>
  <si>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</si>
  <si>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</si>
  <si>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</si>
  <si>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</si>
  <si>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</si>
  <si>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</si>
  <si>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</si>
  <si>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</si>
  <si>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</si>
  <si>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</si>
  <si>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</si>
  <si>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</si>
  <si>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</si>
  <si>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</si>
  <si>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</si>
  <si>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</si>
  <si>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</si>
  <si>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</si>
  <si>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</si>
  <si>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</si>
  <si>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</si>
  <si>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</si>
  <si>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</si>
  <si>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</si>
  <si>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</si>
  <si>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</si>
  <si>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</si>
  <si>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</si>
  <si>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</si>
  <si>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</si>
  <si>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</si>
  <si>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</si>
  <si>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</si>
  <si>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</si>
  <si>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</si>
  <si>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</si>
  <si>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</si>
  <si>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</si>
  <si>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</si>
  <si>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</si>
  <si>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</si>
  <si>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</si>
  <si>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</si>
  <si>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</si>
  <si>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</si>
  <si>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</si>
  <si>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</si>
  <si>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</si>
  <si>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</si>
  <si>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</si>
  <si>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</si>
  <si>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</si>
  <si>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</si>
  <si>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</si>
  <si>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</si>
  <si>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</si>
  <si>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</si>
  <si>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</si>
  <si>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</si>
  <si>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</si>
  <si>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</si>
  <si>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</si>
  <si>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</si>
  <si>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</si>
  <si>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</si>
  <si>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</si>
  <si>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</si>
  <si>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</si>
  <si>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</si>
  <si>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</si>
  <si>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</si>
  <si>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</si>
  <si>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</si>
  <si>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</si>
  <si>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</si>
  <si>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</si>
  <si>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</si>
  <si>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</si>
  <si>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</si>
  <si>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</si>
  <si>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</si>
  <si>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</si>
  <si>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</si>
  <si>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</si>
  <si>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</si>
  <si>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</si>
  <si>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</si>
  <si>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</si>
  <si>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</si>
  <si>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</si>
  <si>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</si>
  <si>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</si>
  <si>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</si>
  <si>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</si>
  <si>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</si>
  <si>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</si>
  <si>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</si>
  <si>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</si>
  <si>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</si>
  <si>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</si>
  <si>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</si>
  <si>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</si>
  <si>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</si>
  <si>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</si>
  <si>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</si>
  <si>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</si>
  <si>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</si>
  <si>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</si>
  <si>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</si>
  <si>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</si>
  <si>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</si>
  <si>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</si>
  <si>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</si>
  <si>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</si>
  <si>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</si>
  <si>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</si>
  <si>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</si>
  <si>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</si>
  <si>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</si>
  <si>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</si>
  <si>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</si>
  <si>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</si>
  <si>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</si>
  <si>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</si>
  <si>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</si>
  <si>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</si>
  <si>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</si>
  <si>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</si>
  <si>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</si>
  <si>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</si>
  <si>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</si>
  <si>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</si>
  <si>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</si>
  <si>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</si>
  <si>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</si>
  <si>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</si>
  <si>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</si>
  <si>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</si>
  <si>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</si>
  <si>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</si>
  <si>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</si>
  <si>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</si>
  <si>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</si>
  <si>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</si>
  <si>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</si>
  <si>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</si>
  <si>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</si>
  <si>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</si>
  <si>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</si>
  <si>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</si>
  <si>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</si>
  <si>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</si>
  <si>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</si>
  <si>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</si>
  <si>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</si>
  <si>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</si>
  <si>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</si>
  <si>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</si>
  <si>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</si>
  <si>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</si>
  <si>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</si>
  <si>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</si>
  <si>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</si>
  <si>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</si>
  <si>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</si>
  <si>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</si>
  <si>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</si>
  <si>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</si>
  <si>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</si>
  <si>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</si>
  <si>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</si>
  <si>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</si>
  <si>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</si>
  <si>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</si>
  <si>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</si>
  <si>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</si>
  <si>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</si>
  <si>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</si>
  <si>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</si>
  <si>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</si>
  <si>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</si>
  <si>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</si>
  <si>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</si>
  <si>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</si>
  <si>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</si>
  <si>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</si>
  <si>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</si>
  <si>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</si>
  <si>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</si>
  <si>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</si>
  <si>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</si>
  <si>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</si>
  <si>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</si>
  <si>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</si>
  <si>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</si>
  <si>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</si>
  <si>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</si>
  <si>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</si>
  <si>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</si>
  <si>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</si>
  <si>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</si>
  <si>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</si>
  <si>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</si>
  <si>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</si>
  <si>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</si>
  <si>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</si>
  <si>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</si>
  <si>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</si>
  <si>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</si>
  <si>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</si>
  <si>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</si>
  <si>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</si>
  <si>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</si>
  <si>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</si>
  <si>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</si>
  <si>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</si>
  <si>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</si>
  <si>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</si>
  <si>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</si>
  <si>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</si>
  <si>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</si>
  <si>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</si>
  <si>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</si>
  <si>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</si>
  <si>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</si>
  <si>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</si>
  <si>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</si>
  <si>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</si>
  <si>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</si>
  <si>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</si>
  <si>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</si>
  <si>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</si>
  <si>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</si>
  <si>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</si>
  <si>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</si>
  <si>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</si>
  <si>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</si>
  <si>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</si>
  <si>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</si>
  <si>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</si>
  <si>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</si>
  <si>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</si>
  <si>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</si>
  <si>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</si>
  <si>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</si>
  <si>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</si>
  <si>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</si>
  <si>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</si>
  <si>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</si>
  <si>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</si>
  <si>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</si>
  <si>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</si>
  <si>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</si>
  <si>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</si>
  <si>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</si>
  <si>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</si>
  <si>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</si>
  <si>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</si>
  <si>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</si>
  <si>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</si>
  <si>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</si>
  <si>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</si>
  <si>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</si>
  <si>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</si>
  <si>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</si>
  <si>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</si>
  <si>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</si>
  <si>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</si>
  <si>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</si>
  <si>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</si>
  <si>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</si>
  <si>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</si>
  <si>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</si>
  <si>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</si>
  <si>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</si>
  <si>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</si>
  <si>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</si>
  <si>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</si>
  <si>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</si>
  <si>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</si>
  <si>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</si>
  <si>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</si>
  <si>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</si>
  <si>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</si>
  <si>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</si>
  <si>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</si>
  <si>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</si>
  <si>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</si>
  <si>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</si>
  <si>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</si>
  <si>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</si>
  <si>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</si>
  <si>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</si>
  <si>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</si>
  <si>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</si>
  <si>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</si>
  <si>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</si>
  <si>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</si>
  <si>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</si>
  <si>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</si>
  <si>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</si>
  <si>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</si>
  <si>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</si>
  <si>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</si>
  <si>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</si>
  <si>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</si>
  <si>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</si>
  <si>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</si>
  <si>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</si>
  <si>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</si>
  <si>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</si>
  <si>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</si>
  <si>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</si>
  <si>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</si>
  <si>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</si>
  <si>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</si>
  <si>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</si>
  <si>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</si>
  <si>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</si>
  <si>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</si>
  <si>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</si>
  <si>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</si>
  <si>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</si>
  <si>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</si>
  <si>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</si>
  <si>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</si>
  <si>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</si>
  <si>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</si>
  <si>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</si>
  <si>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</si>
  <si>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</si>
  <si>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</si>
  <si>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</si>
  <si>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</si>
  <si>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</si>
  <si>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</si>
  <si>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</si>
  <si>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</si>
  <si>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</si>
  <si>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</si>
  <si>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</si>
  <si>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</si>
  <si>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</si>
  <si>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</si>
  <si>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</si>
  <si>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</si>
  <si>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</si>
  <si>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</si>
  <si>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</si>
  <si>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</si>
  <si>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</si>
  <si>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</si>
  <si>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</si>
  <si>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</si>
  <si>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</si>
  <si>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</si>
  <si>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</si>
  <si>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</si>
  <si>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</si>
  <si>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</si>
  <si>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</si>
  <si>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</si>
  <si>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</si>
  <si>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</si>
  <si>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</si>
  <si>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</si>
  <si>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</si>
  <si>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</si>
  <si>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</si>
  <si>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</si>
  <si>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</si>
  <si>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</si>
  <si>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</si>
  <si>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</si>
  <si>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</si>
  <si>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</si>
  <si>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</si>
  <si>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</si>
  <si>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</si>
  <si>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</si>
  <si>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</si>
  <si>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</si>
  <si>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</si>
  <si>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</si>
  <si>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</si>
  <si>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</si>
  <si>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</si>
  <si>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</si>
  <si>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</si>
  <si>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</si>
  <si>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</si>
  <si>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</si>
  <si>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</si>
  <si>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</si>
  <si>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</si>
  <si>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</si>
  <si>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</si>
  <si>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</si>
  <si>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</si>
  <si>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</si>
  <si>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</si>
  <si>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</si>
  <si>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</si>
  <si>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</si>
  <si>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</si>
  <si>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</si>
  <si>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</si>
  <si>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</si>
  <si>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</si>
  <si>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</si>
  <si>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</si>
  <si>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</si>
  <si>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</si>
  <si>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</si>
  <si>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</si>
  <si>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</si>
  <si>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</si>
  <si>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</si>
  <si>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</si>
  <si>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</si>
  <si>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</si>
  <si>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</si>
  <si>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</si>
  <si>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</si>
  <si>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</si>
  <si>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</si>
  <si>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</si>
  <si>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</si>
  <si>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</si>
  <si>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</si>
  <si>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</si>
  <si>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</si>
  <si>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</si>
  <si>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</si>
  <si>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</si>
  <si>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</si>
  <si>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</si>
  <si>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</si>
  <si>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</si>
  <si>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</si>
  <si>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</si>
  <si>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</si>
  <si>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</si>
  <si>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</si>
  <si>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</si>
  <si>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</si>
  <si>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</si>
  <si>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</si>
  <si>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</si>
  <si>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</si>
  <si>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</si>
  <si>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</si>
  <si>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</si>
  <si>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</si>
  <si>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</si>
  <si>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</si>
  <si>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</si>
  <si>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</si>
  <si>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</si>
  <si>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</si>
  <si>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</si>
  <si>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</si>
  <si>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</si>
  <si>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</si>
  <si>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</si>
  <si>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</si>
  <si>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</si>
  <si>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</si>
  <si>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</si>
  <si>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</si>
  <si>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</si>
  <si>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</si>
  <si>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</si>
  <si>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</si>
  <si>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</si>
  <si>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</si>
  <si>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</si>
  <si>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</si>
  <si>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</si>
  <si>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</si>
  <si>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</si>
  <si>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</si>
  <si>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</si>
  <si>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</si>
  <si>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</si>
  <si>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</si>
  <si>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</si>
  <si>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</si>
  <si>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</si>
  <si>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</si>
  <si>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</si>
  <si>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</si>
  <si>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</si>
  <si>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</si>
  <si>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</si>
  <si>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</si>
  <si>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</si>
  <si>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</si>
  <si>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</si>
  <si>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</si>
  <si>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</si>
  <si>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</si>
  <si>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</si>
  <si>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</si>
  <si>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</si>
  <si>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</si>
  <si>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</si>
  <si>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</si>
  <si>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</si>
  <si>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</si>
  <si>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</si>
  <si>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</si>
  <si>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</si>
  <si>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</si>
  <si>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</si>
  <si>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</si>
  <si>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</si>
  <si>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</si>
  <si>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</si>
  <si>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</si>
  <si>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</si>
  <si>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</si>
  <si>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</si>
  <si>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</si>
  <si>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</si>
  <si>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</si>
  <si>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</si>
  <si>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</si>
  <si>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</si>
  <si>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</si>
  <si>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</si>
  <si>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</si>
  <si>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</si>
  <si>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</si>
  <si>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</si>
  <si>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</si>
  <si>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</si>
  <si>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</si>
  <si>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</si>
  <si>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</si>
  <si>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</si>
  <si>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</si>
  <si>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</si>
  <si>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</si>
  <si>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</si>
  <si>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</si>
  <si>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</si>
  <si>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</si>
  <si>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</si>
  <si>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</si>
  <si>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</si>
  <si>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</si>
  <si>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</si>
  <si>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</si>
  <si>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</si>
  <si>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</si>
  <si>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</si>
  <si>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</si>
  <si>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</si>
  <si>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</si>
  <si>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</si>
  <si>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</si>
  <si>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</si>
  <si>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</si>
  <si>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</si>
  <si>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</si>
  <si>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</si>
  <si>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</si>
  <si>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</si>
  <si>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</si>
  <si>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</si>
  <si>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</si>
  <si>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</si>
  <si>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</si>
  <si>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</si>
  <si>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</si>
  <si>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</si>
  <si>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</si>
  <si>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</si>
  <si>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</si>
  <si>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</si>
  <si>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</si>
  <si>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</si>
  <si>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</si>
  <si>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</si>
  <si>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</si>
  <si>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</si>
  <si>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</si>
  <si>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</si>
  <si>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</si>
  <si>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</si>
  <si>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</si>
  <si>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</si>
  <si>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</si>
  <si>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</si>
  <si>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</si>
  <si>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</si>
  <si>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</si>
  <si>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</si>
  <si>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</si>
  <si>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</si>
  <si>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</si>
  <si>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</si>
  <si>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</si>
  <si>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</si>
  <si>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</si>
  <si>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</si>
  <si>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</si>
  <si>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</si>
  <si>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</si>
  <si>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</si>
  <si>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</si>
  <si>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</si>
  <si>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</si>
  <si>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</si>
  <si>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</si>
  <si>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</si>
  <si>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</si>
  <si>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</si>
  <si>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</si>
  <si>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</si>
  <si>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</si>
  <si>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</si>
  <si>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</si>
  <si>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</si>
  <si>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</si>
  <si>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</si>
  <si>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</si>
  <si>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</si>
  <si>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</si>
  <si>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</si>
  <si>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</si>
  <si>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</si>
  <si>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</si>
  <si>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</si>
  <si>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</si>
  <si>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</si>
  <si>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</si>
  <si>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</si>
  <si>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</si>
  <si>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</si>
  <si>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</si>
  <si>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</si>
  <si>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</si>
  <si>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</si>
  <si>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</si>
  <si>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</si>
  <si>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</si>
  <si>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</si>
  <si>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</si>
  <si>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</si>
  <si>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</si>
  <si>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</si>
  <si>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</si>
  <si>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</si>
  <si>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</si>
  <si>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</si>
  <si>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</si>
  <si>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</si>
  <si>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</si>
  <si>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</si>
  <si>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</si>
  <si>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</si>
  <si>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</si>
  <si>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</si>
  <si>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</si>
  <si>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</si>
  <si>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</si>
  <si>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</si>
  <si>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</si>
  <si>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</si>
  <si>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</si>
  <si>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</si>
  <si>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</si>
  <si>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</si>
  <si>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</si>
  <si>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</si>
  <si>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</si>
  <si>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</si>
  <si>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</si>
  <si>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</si>
  <si>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</si>
  <si>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</si>
  <si>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</si>
  <si>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</si>
  <si>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</si>
  <si>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</si>
  <si>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</si>
  <si>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</si>
  <si>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</si>
  <si>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</si>
  <si>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</si>
  <si>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</si>
  <si>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</si>
  <si>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</si>
  <si>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</si>
  <si>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</si>
  <si>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</si>
  <si>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</si>
  <si>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</si>
  <si>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</si>
  <si>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</si>
  <si>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</si>
  <si>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</si>
  <si>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</si>
  <si>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</si>
  <si>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</si>
  <si>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</si>
  <si>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</si>
  <si>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</si>
  <si>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</si>
  <si>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</si>
  <si>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</si>
  <si>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</si>
  <si>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</si>
  <si>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</si>
  <si>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</si>
  <si>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</si>
  <si>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</si>
  <si>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</si>
  <si>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</si>
  <si>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</si>
  <si>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</si>
  <si>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</si>
  <si>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</si>
  <si>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</si>
  <si>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</si>
  <si>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</si>
  <si>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</si>
  <si>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</si>
  <si>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</si>
  <si>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</si>
  <si>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</si>
  <si>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</si>
  <si>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</si>
  <si>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</si>
  <si>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</si>
  <si>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</si>
  <si>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</si>
  <si>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</si>
  <si>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</si>
  <si>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</si>
  <si>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</si>
  <si>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</si>
  <si>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</si>
  <si>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</si>
  <si>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</si>
  <si>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</si>
  <si>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</si>
  <si>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</si>
  <si>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</si>
  <si>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</si>
  <si>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</si>
  <si>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</si>
  <si>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</si>
  <si>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</si>
  <si>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</si>
  <si>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</si>
  <si>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</si>
  <si>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</si>
  <si>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</si>
  <si>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</si>
  <si>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</si>
  <si>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</si>
  <si>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</si>
  <si>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</si>
  <si>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</si>
  <si>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</si>
  <si>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</si>
  <si>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</si>
  <si>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</si>
  <si>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</si>
  <si>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</si>
  <si>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</si>
  <si>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</si>
  <si>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</si>
  <si>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</si>
  <si>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</si>
  <si>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</si>
  <si>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</si>
  <si>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</si>
  <si>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</si>
  <si>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</si>
  <si>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</si>
  <si>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</si>
  <si>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</si>
  <si>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</si>
  <si>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</si>
  <si>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</si>
  <si>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</si>
  <si>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</si>
  <si>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</si>
  <si>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</si>
  <si>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</si>
  <si>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</si>
  <si>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</si>
  <si>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</si>
  <si>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</si>
  <si>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</si>
  <si>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</si>
  <si>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</si>
  <si>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</si>
  <si>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</si>
  <si>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</si>
  <si>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</si>
  <si>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</si>
  <si>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</si>
  <si>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</si>
  <si>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</si>
  <si>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</si>
  <si>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</si>
  <si>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</si>
  <si>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</si>
  <si>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</si>
  <si>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</si>
  <si>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</si>
  <si>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</si>
  <si>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</si>
  <si>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</si>
  <si>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</si>
  <si>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</si>
  <si>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</si>
  <si>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</si>
  <si>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</si>
  <si>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</si>
  <si>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</si>
  <si>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</si>
  <si>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</si>
  <si>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</si>
  <si>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</si>
  <si>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</si>
  <si>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</si>
  <si>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</si>
  <si>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</si>
  <si>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</si>
  <si>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</si>
  <si>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</si>
  <si>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</si>
  <si>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</si>
  <si>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</si>
  <si>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</si>
  <si>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</si>
  <si>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</si>
  <si>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</si>
  <si>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</si>
  <si>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</si>
  <si>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</si>
  <si>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</si>
  <si>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</si>
  <si>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</si>
  <si>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</si>
  <si>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</si>
  <si>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</si>
  <si>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</si>
  <si>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</si>
  <si>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</si>
  <si>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</si>
  <si>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</si>
  <si>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</si>
  <si>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</si>
  <si>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</si>
  <si>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</si>
  <si>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</si>
  <si>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</si>
  <si>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</si>
  <si>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</si>
  <si>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</si>
  <si>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</si>
  <si>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</si>
  <si>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</si>
  <si>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</si>
  <si>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</si>
  <si>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</si>
  <si>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</si>
  <si>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</si>
  <si>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</si>
  <si>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</si>
  <si>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</si>
  <si>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</si>
  <si>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</si>
  <si>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</si>
  <si>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</si>
  <si>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</si>
  <si>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</si>
  <si>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</si>
  <si>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</si>
  <si>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</si>
  <si>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</si>
  <si>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</si>
  <si>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</si>
  <si>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</si>
  <si>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</si>
  <si>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</si>
  <si>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</si>
  <si>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</si>
  <si>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</si>
  <si>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</si>
  <si>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</si>
  <si>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</si>
  <si>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</si>
  <si>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</si>
  <si>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</si>
  <si>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</si>
  <si>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</si>
  <si>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</si>
  <si>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</si>
  <si>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</si>
  <si>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</si>
  <si>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</si>
  <si>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</si>
  <si>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</si>
  <si>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</si>
  <si>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</si>
  <si>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</si>
  <si>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</si>
  <si>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</si>
  <si>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</si>
  <si>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</si>
  <si>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</si>
  <si>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</si>
  <si>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</si>
  <si>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</si>
  <si>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</si>
  <si>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</si>
  <si>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</si>
  <si>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</si>
  <si>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</si>
  <si>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</si>
  <si>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</si>
  <si>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</si>
  <si>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</si>
  <si>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</si>
  <si>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</si>
  <si>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</si>
  <si>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</si>
  <si>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</si>
  <si>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</si>
  <si>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</si>
  <si>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</si>
  <si>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</si>
  <si>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</si>
  <si>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</si>
  <si>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</si>
  <si>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</si>
  <si>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</si>
  <si>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</si>
  <si>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</si>
  <si>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</si>
  <si>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</si>
  <si>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</si>
  <si>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</si>
  <si>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</si>
  <si>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</si>
  <si>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</si>
  <si>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</si>
  <si>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</si>
  <si>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</si>
  <si>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</si>
  <si>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</si>
  <si>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</si>
  <si>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</si>
  <si>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</si>
  <si>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</si>
  <si>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</si>
  <si>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</si>
  <si>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</si>
  <si>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</si>
  <si>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</si>
  <si>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</si>
  <si>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</si>
  <si>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</si>
  <si>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</si>
  <si>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</si>
  <si>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</si>
  <si>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</si>
  <si>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</si>
  <si>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</si>
  <si>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</si>
  <si>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</si>
  <si>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</si>
  <si>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</si>
  <si>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</si>
  <si>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</si>
  <si>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</si>
  <si>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</si>
  <si>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</si>
  <si>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</si>
  <si>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</si>
  <si>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</si>
  <si>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</si>
  <si>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</si>
  <si>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</si>
  <si>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</si>
  <si>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</si>
  <si>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</si>
  <si>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</si>
  <si>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</si>
  <si>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</si>
  <si>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</si>
  <si>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</si>
  <si>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</si>
  <si>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</si>
  <si>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</si>
  <si>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</si>
  <si>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</si>
  <si>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</si>
  <si>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</si>
  <si>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</si>
  <si>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</si>
  <si>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</si>
  <si>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</si>
  <si>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</si>
  <si>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</si>
  <si>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</si>
  <si>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</si>
  <si>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</si>
  <si>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</si>
  <si>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</si>
  <si>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</si>
  <si>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</si>
  <si>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</si>
  <si>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</si>
  <si>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</si>
  <si>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</si>
  <si>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</si>
  <si>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</si>
  <si>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</si>
  <si>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</si>
  <si>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</si>
  <si>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</si>
  <si>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</si>
  <si>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</si>
  <si>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</si>
  <si>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</si>
  <si>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</si>
  <si>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</si>
  <si>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</si>
  <si>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</si>
  <si>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</si>
  <si>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</si>
  <si>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</si>
  <si>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</si>
  <si>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</si>
  <si>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</si>
  <si>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</si>
  <si>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</si>
  <si>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</si>
  <si>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</si>
  <si>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</si>
  <si>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</si>
  <si>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</si>
  <si>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</si>
  <si>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</si>
  <si>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</si>
  <si>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</si>
  <si>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</si>
  <si>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</si>
  <si>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</si>
  <si>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</si>
  <si>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</si>
  <si>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</si>
  <si>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</si>
  <si>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</si>
  <si>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</si>
  <si>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</si>
  <si>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</si>
  <si>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</si>
  <si>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</si>
  <si>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</si>
  <si>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</si>
  <si>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</si>
  <si>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</si>
  <si>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</si>
  <si>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</si>
  <si>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</si>
  <si>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</si>
  <si>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</si>
  <si>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</si>
  <si>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</si>
  <si>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</si>
  <si>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</si>
  <si>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</si>
  <si>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</si>
  <si>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</si>
  <si>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</si>
  <si>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</si>
  <si>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</si>
  <si>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</si>
  <si>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</si>
  <si>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</si>
  <si>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</si>
  <si>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</si>
  <si>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</si>
  <si>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</si>
  <si>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</si>
  <si>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</si>
  <si>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</si>
  <si>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</si>
  <si>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</si>
  <si>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</si>
  <si>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</si>
  <si>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</si>
  <si>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</si>
  <si>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</si>
  <si>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</si>
  <si>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</si>
  <si>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</si>
  <si>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</si>
  <si>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</si>
  <si>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</si>
  <si>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</si>
  <si>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</si>
  <si>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</si>
  <si>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</si>
  <si>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</si>
  <si>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</si>
  <si>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</si>
  <si>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</si>
  <si>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</si>
  <si>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</si>
  <si>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</si>
  <si>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</si>
  <si>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</si>
  <si>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</si>
  <si>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</si>
  <si>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</si>
  <si>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</si>
  <si>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</si>
  <si>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</si>
  <si>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</si>
  <si>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</si>
  <si>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</si>
  <si>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</si>
  <si>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</si>
  <si>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</si>
  <si>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</si>
  <si>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</si>
  <si>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</si>
  <si>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</si>
  <si>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</si>
  <si>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</si>
  <si>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</si>
  <si>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</si>
  <si>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</si>
  <si>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</si>
  <si>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</si>
  <si>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</si>
  <si>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</si>
  <si>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</si>
  <si>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</si>
  <si>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</si>
  <si>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</si>
  <si>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</si>
  <si>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</si>
  <si>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</si>
  <si>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</si>
  <si>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</si>
  <si>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</si>
  <si>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</si>
  <si>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</si>
  <si>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</si>
  <si>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</si>
  <si>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</si>
  <si>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</si>
  <si>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</si>
  <si>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</si>
  <si>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</si>
  <si>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</si>
  <si>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</si>
  <si>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</si>
  <si>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</si>
  <si>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</si>
  <si>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</si>
  <si>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</si>
  <si>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</si>
  <si>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</si>
  <si>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</si>
  <si>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</si>
  <si>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</si>
  <si>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</si>
  <si>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</si>
  <si>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</si>
  <si>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</si>
  <si>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</si>
  <si>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</si>
  <si>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</si>
  <si>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</si>
  <si>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</si>
  <si>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</si>
  <si>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</si>
  <si>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</si>
  <si>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</si>
  <si>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</si>
  <si>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</si>
  <si>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</si>
  <si>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</si>
  <si>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</si>
  <si>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</si>
  <si>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</si>
  <si>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</si>
  <si>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</si>
  <si>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</si>
  <si>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</si>
  <si>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</si>
  <si>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</si>
  <si>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</si>
  <si>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</si>
  <si>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</si>
  <si>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</si>
  <si>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</si>
  <si>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</si>
  <si>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</si>
  <si>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</si>
  <si>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</si>
  <si>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</si>
  <si>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</si>
  <si>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</si>
  <si>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</si>
  <si>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</si>
  <si>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</si>
  <si>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</si>
  <si>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</si>
  <si>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</si>
  <si>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</si>
  <si>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</si>
  <si>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</si>
  <si>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</si>
  <si>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</si>
  <si>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</si>
  <si>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</si>
  <si>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</si>
  <si>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</si>
  <si>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</si>
  <si>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</si>
  <si>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</si>
  <si>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</si>
  <si>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</si>
  <si>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</si>
  <si>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</si>
  <si>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</si>
  <si>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</si>
  <si>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</si>
  <si>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</si>
  <si>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</si>
  <si>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</si>
  <si>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</si>
  <si>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</si>
  <si>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</si>
  <si>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</si>
  <si>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</si>
  <si>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</si>
  <si>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</si>
  <si>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</si>
  <si>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</si>
  <si>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</si>
  <si>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</si>
  <si>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</si>
  <si>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</si>
  <si>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</si>
  <si>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</si>
  <si>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</si>
  <si>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</si>
  <si>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</si>
  <si>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</si>
  <si>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</si>
  <si>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</si>
  <si>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</si>
  <si>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</si>
  <si>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</si>
  <si>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</si>
  <si>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</si>
  <si>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</si>
  <si>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</si>
  <si>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</si>
  <si>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</si>
  <si>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</si>
  <si>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</si>
  <si>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</si>
  <si>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</si>
  <si>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</si>
  <si>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</si>
  <si>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</si>
  <si>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</si>
  <si>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</si>
  <si>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</si>
  <si>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</si>
  <si>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</si>
  <si>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</si>
  <si>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</si>
  <si>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</si>
  <si>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</si>
  <si>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</si>
  <si>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</si>
  <si>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</si>
  <si>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</si>
  <si>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</si>
  <si>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</si>
  <si>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</si>
  <si>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</si>
  <si>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</si>
  <si>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</si>
  <si>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</si>
  <si>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</si>
  <si>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</si>
  <si>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</si>
  <si>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</si>
  <si>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</si>
  <si>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</si>
  <si>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</si>
  <si>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</si>
  <si>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</si>
  <si>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</si>
  <si>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</si>
  <si>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</si>
  <si>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</si>
  <si>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</si>
  <si>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</si>
  <si>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</si>
  <si>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</si>
  <si>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</si>
  <si>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</si>
  <si>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</si>
  <si>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</si>
  <si>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</si>
  <si>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</si>
  <si>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</si>
  <si>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</si>
  <si>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</si>
  <si>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</si>
  <si>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</si>
  <si>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</si>
  <si>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</si>
  <si>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</si>
  <si>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</si>
  <si>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</si>
  <si>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</si>
  <si>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</si>
  <si>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</si>
  <si>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</si>
  <si>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</si>
  <si>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</si>
  <si>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</si>
  <si>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</si>
  <si>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</si>
  <si>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</si>
  <si>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</si>
  <si>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</si>
  <si>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</si>
  <si>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</si>
  <si>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</si>
  <si>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</si>
  <si>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</si>
  <si>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</si>
  <si>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</si>
  <si>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</si>
  <si>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</si>
  <si>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</si>
  <si>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</si>
  <si>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</si>
  <si>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</si>
  <si>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</si>
  <si>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</si>
  <si>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</si>
  <si>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</si>
  <si>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</si>
  <si>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</si>
  <si>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</si>
  <si>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</si>
  <si>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</si>
  <si>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</si>
  <si>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</si>
  <si>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</si>
  <si>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</si>
  <si>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</si>
  <si>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</si>
  <si>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</si>
  <si>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</si>
  <si>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</si>
  <si>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</si>
  <si>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</si>
  <si>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</si>
  <si>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</si>
  <si>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</si>
  <si>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</si>
  <si>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</si>
  <si>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</si>
  <si>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</si>
  <si>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</si>
  <si>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</si>
  <si>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</si>
  <si>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</si>
  <si>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</si>
  <si>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</si>
  <si>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</si>
  <si>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</si>
  <si>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</si>
  <si>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</si>
  <si>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</si>
  <si>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</si>
  <si>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</si>
  <si>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</si>
  <si>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</si>
  <si>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</si>
  <si>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</si>
  <si>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</si>
  <si>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</si>
  <si>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</si>
  <si>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</si>
  <si>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</si>
  <si>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</si>
  <si>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</si>
  <si>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</si>
  <si>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</si>
  <si>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</si>
  <si>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</si>
  <si>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</si>
  <si>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</si>
  <si>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</si>
  <si>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</si>
  <si>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</si>
  <si>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</si>
  <si>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</si>
  <si>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</si>
  <si>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</si>
  <si>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</si>
  <si>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</si>
  <si>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</si>
  <si>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</si>
  <si>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</si>
  <si>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</si>
  <si>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</si>
  <si>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</si>
  <si>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</si>
  <si>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</si>
  <si>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</si>
  <si>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</si>
  <si>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</si>
  <si>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</si>
  <si>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</si>
  <si>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</si>
  <si>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</si>
  <si>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</si>
  <si>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</si>
  <si>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</si>
  <si>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</si>
  <si>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</si>
  <si>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</si>
  <si>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</si>
  <si>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</si>
  <si>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</si>
  <si>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</si>
  <si>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</si>
  <si>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</si>
  <si>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</si>
  <si>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</si>
  <si>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</si>
  <si>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</si>
  <si>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</si>
  <si>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</si>
  <si>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</si>
  <si>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</si>
  <si>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</si>
  <si>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</si>
  <si>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</si>
  <si>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</si>
  <si>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</si>
  <si>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</si>
  <si>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</si>
  <si>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</si>
  <si>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</si>
  <si>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</si>
  <si>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</si>
  <si>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</si>
  <si>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</si>
  <si>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</si>
  <si>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</si>
  <si>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</si>
  <si>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</si>
  <si>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</si>
  <si>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</si>
  <si>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</si>
  <si>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</si>
  <si>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</si>
  <si>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</si>
  <si>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</si>
  <si>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</si>
  <si>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</si>
  <si>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</si>
  <si>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</si>
  <si>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</si>
  <si>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</si>
  <si>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</si>
  <si>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</si>
  <si>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</si>
  <si>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</si>
  <si>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</si>
  <si>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</si>
  <si>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</si>
  <si>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</si>
  <si>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</si>
  <si>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</si>
  <si>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</si>
  <si>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</si>
  <si>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</si>
  <si>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</si>
  <si>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</si>
  <si>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</si>
  <si>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</si>
  <si>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</si>
  <si>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</si>
  <si>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</si>
  <si>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</si>
  <si>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</si>
  <si>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</si>
  <si>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</si>
  <si>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</si>
  <si>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</si>
  <si>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</si>
  <si>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</si>
  <si>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</si>
  <si>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</si>
  <si>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</si>
  <si>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</si>
  <si>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</si>
  <si>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</si>
  <si>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</si>
  <si>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</si>
  <si>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</si>
  <si>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</si>
  <si>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</si>
  <si>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</si>
  <si>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</si>
  <si>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</si>
  <si>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</si>
  <si>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</si>
  <si>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</si>
  <si>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</si>
  <si>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</si>
  <si>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</si>
  <si>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</si>
  <si>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</si>
  <si>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</si>
  <si>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</si>
  <si>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</si>
  <si>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</si>
  <si>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</si>
  <si>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</si>
  <si>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</si>
  <si>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</si>
  <si>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</si>
  <si>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</si>
  <si>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</si>
  <si>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</si>
  <si>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</si>
  <si>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</si>
  <si>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</si>
  <si>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</si>
  <si>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</si>
  <si>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</si>
  <si>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</si>
  <si>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</si>
  <si>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</si>
  <si>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</si>
  <si>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</si>
  <si>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</si>
  <si>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</si>
  <si>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</si>
  <si>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</si>
  <si>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</si>
  <si>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</si>
  <si>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</si>
  <si>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</si>
  <si>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</si>
  <si>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</si>
  <si>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</si>
  <si>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</si>
  <si>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</si>
  <si>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</si>
  <si>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</si>
  <si>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</si>
  <si>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</si>
  <si>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</si>
  <si>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</si>
  <si>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</si>
  <si>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</si>
  <si>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</si>
  <si>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</si>
  <si>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</si>
  <si>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</si>
  <si>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</si>
  <si>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</si>
  <si>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</si>
  <si>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</si>
  <si>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</si>
  <si>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</si>
  <si>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</si>
  <si>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</si>
  <si>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</si>
  <si>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</si>
  <si>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</si>
  <si>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</si>
  <si>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</si>
  <si>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</si>
  <si>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</si>
  <si>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</si>
  <si>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</si>
  <si>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</si>
  <si>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</si>
  <si>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</si>
  <si>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</si>
  <si>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</si>
  <si>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</si>
  <si>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</si>
  <si>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</si>
  <si>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</si>
  <si>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</si>
  <si>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</si>
  <si>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</si>
  <si>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</si>
  <si>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</si>
  <si>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</si>
  <si>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</si>
  <si>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</si>
  <si>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</si>
  <si>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</si>
  <si>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</si>
  <si>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</si>
  <si>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</si>
  <si>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</si>
  <si>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</si>
  <si>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</si>
  <si>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</si>
  <si>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</si>
  <si>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</si>
  <si>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</si>
  <si>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</si>
  <si>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</si>
  <si>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</si>
  <si>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</si>
  <si>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</si>
  <si>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</si>
  <si>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</si>
  <si>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</si>
  <si>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</si>
  <si>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</si>
  <si>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</si>
  <si>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</si>
  <si>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</si>
  <si>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</si>
  <si>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</si>
  <si>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</si>
  <si>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</si>
  <si>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</si>
  <si>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</si>
  <si>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</si>
  <si>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</si>
  <si>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</si>
  <si>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</si>
  <si>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</si>
  <si>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</si>
  <si>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</si>
  <si>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</si>
  <si>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</si>
  <si>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</si>
  <si>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</si>
  <si>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</si>
  <si>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</si>
  <si>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</si>
  <si>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</si>
  <si>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</si>
  <si>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</si>
  <si>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</si>
  <si>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</si>
  <si>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</si>
  <si>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</si>
  <si>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</si>
  <si>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</si>
  <si>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</si>
  <si>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</si>
  <si>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</si>
  <si>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</si>
  <si>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</si>
  <si>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</si>
  <si>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</si>
  <si>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</si>
  <si>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</si>
  <si>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</si>
  <si>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</si>
  <si>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</si>
  <si>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</si>
  <si>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</si>
  <si>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</si>
  <si>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</si>
  <si>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</si>
  <si>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</si>
  <si>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</si>
  <si>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</si>
  <si>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</si>
  <si>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</si>
  <si>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</si>
  <si>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</si>
  <si>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</si>
  <si>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</si>
  <si>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</si>
  <si>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</si>
  <si>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</si>
  <si>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</si>
  <si>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</si>
  <si>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</si>
  <si>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</si>
  <si>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</si>
  <si>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</si>
  <si>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</si>
  <si>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</si>
  <si>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</si>
  <si>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</si>
  <si>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</si>
  <si>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</si>
  <si>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</si>
  <si>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</si>
  <si>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</si>
  <si>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</si>
  <si>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</si>
  <si>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</si>
  <si>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</si>
  <si>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</si>
  <si>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</si>
  <si>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</si>
  <si>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</si>
  <si>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</si>
  <si>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</si>
  <si>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</si>
  <si>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</si>
  <si>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</si>
  <si>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</si>
  <si>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</si>
  <si>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</si>
  <si>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</si>
  <si>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</si>
  <si>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</si>
  <si>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</si>
  <si>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</si>
  <si>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</si>
  <si>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</si>
  <si>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</si>
  <si>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</si>
  <si>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</si>
  <si>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</si>
  <si>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</si>
  <si>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</si>
  <si>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</si>
  <si>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</si>
  <si>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</si>
  <si>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</si>
  <si>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</si>
  <si>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</si>
  <si>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</si>
  <si>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</si>
  <si>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</si>
  <si>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</si>
  <si>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</si>
  <si>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</si>
  <si>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</si>
  <si>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</si>
  <si>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</si>
  <si>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</si>
  <si>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</si>
  <si>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</si>
  <si>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</si>
  <si>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</si>
  <si>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</si>
  <si>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</si>
  <si>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</si>
  <si>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</si>
  <si>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</si>
  <si>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</si>
  <si>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</si>
  <si>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</si>
  <si>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</si>
  <si>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</si>
  <si>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</si>
  <si>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</si>
  <si>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</si>
  <si>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</si>
  <si>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</si>
  <si>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</si>
  <si>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</si>
  <si>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</si>
  <si>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</si>
  <si>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</si>
  <si>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</si>
  <si>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</si>
  <si>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</si>
  <si>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</si>
  <si>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</si>
  <si>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</si>
  <si>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</si>
  <si>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</si>
  <si>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</si>
  <si>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</si>
  <si>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</si>
  <si>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</si>
  <si>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</si>
  <si>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</si>
  <si>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</si>
  <si>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</si>
  <si>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</si>
  <si>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</si>
  <si>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</si>
  <si>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</si>
  <si>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</si>
  <si>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</si>
  <si>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</si>
  <si>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</si>
  <si>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</si>
  <si>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</si>
  <si>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</si>
  <si>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</si>
  <si>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</si>
  <si>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</si>
  <si>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</si>
  <si>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</si>
  <si>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</si>
  <si>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</si>
  <si>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</si>
  <si>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</si>
  <si>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</si>
  <si>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</si>
  <si>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</si>
  <si>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</si>
  <si>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</si>
  <si>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</si>
  <si>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</si>
  <si>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</si>
  <si>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</si>
  <si>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</si>
  <si>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</si>
  <si>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</si>
  <si>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</si>
  <si>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</si>
  <si>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</si>
  <si>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</si>
  <si>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</si>
  <si>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</si>
  <si>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</si>
  <si>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</si>
  <si>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</si>
  <si>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</si>
  <si>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</si>
  <si>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</si>
  <si>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</si>
  <si>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</si>
  <si>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</si>
  <si>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</si>
  <si>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</si>
  <si>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</si>
  <si>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</si>
  <si>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</si>
  <si>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</si>
  <si>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</si>
  <si>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</si>
  <si>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</si>
  <si>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</si>
  <si>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</si>
  <si>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</si>
  <si>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</si>
  <si>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</si>
  <si>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</si>
  <si>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</si>
  <si>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</si>
  <si>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</si>
  <si>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</si>
  <si>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</si>
  <si>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</si>
  <si>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</si>
  <si>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</si>
  <si>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</si>
  <si>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</si>
  <si>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</si>
  <si>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</si>
  <si>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</si>
  <si>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</si>
  <si>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</si>
  <si>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</si>
  <si>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</si>
  <si>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</si>
  <si>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</si>
  <si>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</si>
  <si>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</si>
  <si>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</si>
  <si>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</si>
  <si>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</si>
  <si>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</si>
  <si>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</si>
  <si>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</si>
  <si>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</si>
  <si>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</si>
  <si>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</si>
  <si>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</si>
  <si>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</si>
  <si>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</si>
  <si>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</si>
  <si>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</si>
  <si>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</si>
  <si>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</si>
  <si>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</si>
  <si>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</si>
  <si>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</si>
  <si>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</si>
  <si>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</si>
  <si>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</si>
  <si>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</si>
  <si>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</si>
  <si>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</si>
  <si>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</si>
  <si>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</si>
  <si>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</si>
  <si>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</si>
  <si>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</si>
  <si>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</si>
  <si>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</si>
  <si>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</si>
  <si>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</si>
  <si>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</si>
  <si>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</si>
  <si>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</si>
  <si>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</si>
  <si>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</si>
  <si>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</si>
  <si>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</si>
  <si>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</si>
  <si>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</si>
  <si>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</si>
  <si>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</si>
  <si>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</si>
  <si>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</si>
  <si>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</si>
  <si>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</si>
  <si>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</si>
  <si>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</si>
  <si>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</si>
  <si>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</si>
  <si>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</si>
  <si>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</si>
  <si>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</si>
  <si>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</si>
  <si>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</si>
  <si>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</si>
  <si>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</si>
  <si>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</si>
  <si>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</si>
  <si>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</si>
  <si>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</si>
  <si>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</si>
  <si>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</si>
  <si>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</si>
  <si>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</si>
  <si>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</si>
  <si>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</si>
  <si>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</si>
  <si>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</si>
  <si>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</si>
  <si>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</si>
  <si>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</si>
  <si>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</si>
  <si>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</si>
  <si>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</si>
  <si>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</si>
  <si>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</si>
  <si>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</si>
  <si>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</si>
  <si>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</si>
  <si>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</si>
  <si>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</si>
  <si>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</si>
  <si>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</si>
  <si>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</si>
  <si>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</si>
  <si>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</si>
  <si>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</si>
  <si>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</si>
  <si>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</si>
  <si>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</si>
  <si>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</si>
  <si>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</si>
  <si>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</si>
  <si>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</si>
  <si>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</si>
  <si>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</si>
  <si>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</si>
  <si>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</si>
  <si>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</si>
  <si>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</si>
  <si>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</si>
  <si>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</si>
  <si>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</si>
  <si>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</si>
  <si>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</si>
  <si>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</si>
  <si>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</si>
  <si>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</si>
  <si>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</si>
  <si>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</si>
  <si>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</si>
  <si>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</si>
  <si>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</si>
  <si>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</si>
  <si>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</si>
  <si>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</si>
  <si>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</si>
  <si>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</si>
  <si>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</si>
  <si>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</si>
  <si>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</si>
  <si>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</si>
  <si>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</si>
  <si>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</si>
  <si>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</si>
  <si>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</si>
  <si>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</si>
  <si>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</si>
  <si>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</si>
  <si>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</si>
  <si>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</si>
  <si>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</si>
  <si>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</si>
  <si>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</si>
  <si>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</si>
  <si>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</si>
  <si>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</si>
  <si>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</si>
  <si>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</si>
  <si>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</si>
  <si>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</si>
  <si>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</si>
  <si>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</si>
  <si>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</si>
  <si>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</si>
  <si>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</si>
  <si>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</si>
  <si>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</si>
  <si>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</si>
  <si>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</si>
  <si>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</si>
  <si>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</si>
  <si>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</si>
  <si>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</si>
  <si>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</si>
  <si>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</si>
  <si>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</si>
  <si>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</si>
  <si>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</si>
  <si>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</si>
  <si>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</si>
  <si>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</si>
  <si>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</si>
  <si>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</si>
  <si>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</si>
  <si>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</si>
  <si>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</si>
  <si>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</si>
  <si>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</si>
  <si>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</si>
  <si>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</si>
  <si>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</si>
  <si>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</si>
  <si>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</si>
  <si>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</si>
  <si>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</si>
  <si>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</si>
  <si>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</si>
  <si>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</si>
  <si>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</si>
  <si>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</si>
  <si>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</si>
  <si>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</si>
  <si>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</si>
  <si>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</si>
  <si>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</si>
  <si>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</si>
  <si>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</si>
  <si>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</si>
  <si>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</si>
  <si>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</si>
  <si>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</si>
  <si>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</si>
  <si>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</si>
  <si>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</si>
  <si>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</si>
  <si>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</si>
  <si>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</si>
  <si>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</si>
  <si>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</si>
  <si>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</si>
  <si>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</si>
  <si>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</si>
  <si>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</si>
  <si>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</si>
  <si>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</si>
  <si>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</si>
  <si>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</si>
  <si>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</si>
  <si>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</si>
  <si>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</si>
  <si>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</si>
  <si>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</si>
  <si>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</si>
  <si>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</si>
  <si>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</si>
  <si>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</si>
  <si>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</si>
  <si>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</si>
  <si>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</si>
  <si>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</si>
  <si>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</si>
  <si>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</si>
  <si>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</si>
  <si>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</si>
  <si>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</si>
  <si>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</si>
  <si>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</si>
  <si>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</si>
  <si>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</si>
  <si>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</si>
  <si>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</si>
  <si>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</si>
  <si>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</si>
  <si>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</si>
  <si>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</si>
  <si>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</si>
  <si>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</si>
  <si>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</si>
  <si>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</si>
  <si>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</si>
  <si>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</si>
  <si>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</si>
  <si>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</si>
  <si>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</si>
  <si>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</si>
  <si>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</si>
  <si>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</si>
  <si>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</si>
  <si>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</si>
  <si>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</si>
  <si>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</si>
  <si>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</si>
  <si>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</si>
  <si>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</si>
  <si>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</si>
  <si>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</si>
  <si>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</si>
  <si>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</si>
  <si>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</si>
  <si>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</si>
  <si>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</si>
  <si>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</si>
  <si>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</si>
  <si>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</si>
  <si>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</si>
  <si>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</si>
  <si>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</si>
  <si>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</si>
  <si>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</si>
  <si>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</si>
  <si>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</si>
  <si>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</si>
  <si>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</si>
  <si>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</si>
  <si>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</si>
  <si>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</si>
  <si>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</si>
  <si>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</si>
  <si>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</si>
  <si>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</si>
  <si>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</si>
  <si>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</si>
  <si>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</si>
  <si>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</si>
  <si>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</si>
  <si>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</si>
  <si>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</si>
  <si>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</si>
  <si>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</si>
  <si>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</si>
  <si>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</si>
  <si>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</si>
  <si>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</si>
  <si>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</si>
  <si>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</si>
  <si>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</si>
  <si>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</si>
  <si>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</si>
  <si>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</si>
  <si>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</si>
  <si>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</si>
  <si>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</si>
  <si>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</si>
  <si>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</si>
  <si>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</si>
  <si>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</si>
  <si>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</si>
  <si>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</si>
  <si>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</si>
  <si>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</si>
  <si>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</si>
  <si>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</si>
  <si>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</si>
  <si>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</si>
  <si>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</si>
  <si>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</si>
  <si>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</si>
  <si>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</si>
  <si>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</si>
  <si>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</si>
  <si>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</si>
  <si>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</si>
  <si>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</si>
  <si>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</si>
  <si>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</si>
  <si>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</si>
  <si>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</si>
  <si>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</si>
  <si>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</si>
  <si>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</si>
  <si>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</si>
  <si>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</si>
  <si>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</si>
  <si>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</si>
  <si>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</si>
  <si>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</si>
  <si>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</si>
  <si>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</si>
  <si>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</si>
  <si>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</si>
  <si>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</si>
  <si>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</si>
  <si>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</si>
  <si>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</si>
  <si>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</si>
  <si>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</si>
  <si>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</si>
  <si>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</si>
  <si>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</si>
  <si>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</si>
  <si>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</si>
  <si>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</si>
  <si>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</si>
  <si>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</si>
  <si>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</si>
  <si>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</si>
  <si>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</si>
  <si>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</si>
  <si>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</si>
  <si>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</si>
  <si>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</si>
  <si>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</si>
  <si>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</si>
  <si>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</si>
  <si>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</si>
  <si>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</si>
  <si>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</si>
  <si>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</si>
  <si>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</si>
  <si>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</si>
  <si>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</si>
  <si>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</si>
  <si>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</si>
  <si>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</si>
  <si>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</si>
  <si>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</si>
  <si>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</si>
  <si>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</si>
  <si>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</si>
  <si>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</si>
  <si>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</si>
  <si>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</si>
  <si>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</si>
  <si>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</si>
  <si>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</si>
  <si>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</si>
  <si>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</si>
  <si>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</si>
  <si>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</si>
  <si>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</si>
  <si>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</si>
  <si>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</si>
  <si>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</si>
  <si>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</si>
  <si>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</si>
  <si>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</si>
  <si>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</si>
  <si>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</si>
  <si>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</si>
  <si>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</si>
  <si>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</si>
  <si>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</si>
  <si>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</si>
  <si>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</si>
  <si>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</si>
  <si>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</si>
  <si>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</si>
  <si>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</si>
  <si>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</si>
  <si>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</si>
  <si>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</si>
  <si>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</si>
  <si>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</si>
  <si>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</si>
  <si>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</si>
  <si>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</si>
  <si>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</si>
  <si>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</si>
  <si>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</si>
  <si>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</si>
  <si>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</si>
  <si>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</si>
  <si>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</si>
  <si>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</si>
  <si>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</si>
  <si>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</si>
  <si>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</si>
  <si>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</si>
  <si>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</si>
  <si>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</si>
  <si>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</si>
  <si>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</si>
  <si>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</si>
  <si>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</si>
  <si>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</si>
  <si>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</si>
  <si>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</si>
  <si>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</si>
  <si>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</si>
  <si>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</si>
  <si>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</si>
  <si>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</si>
  <si>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</si>
  <si>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</si>
  <si>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</si>
  <si>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</si>
  <si>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</si>
  <si>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</si>
  <si>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</si>
  <si>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</si>
  <si>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</si>
  <si>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</si>
  <si>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</si>
  <si>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</si>
  <si>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</si>
  <si>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</si>
  <si>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</si>
  <si>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</si>
  <si>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</si>
  <si>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</si>
  <si>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</si>
  <si>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</si>
  <si>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</si>
  <si>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</si>
  <si>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</si>
  <si>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</si>
  <si>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</si>
  <si>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</si>
  <si>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</si>
  <si>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</si>
  <si>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</si>
  <si>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</si>
  <si>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</si>
  <si>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</si>
  <si>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</si>
  <si>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</si>
  <si>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</si>
  <si>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</si>
  <si>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</si>
  <si>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</si>
  <si>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</si>
  <si>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</si>
  <si>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</si>
  <si>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</si>
  <si>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</si>
  <si>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</si>
  <si>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</si>
  <si>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</si>
  <si>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</si>
  <si>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</si>
  <si>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</si>
  <si>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</si>
  <si>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</si>
  <si>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</si>
  <si>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</si>
  <si>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</si>
  <si>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</si>
  <si>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</si>
  <si>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</si>
  <si>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</si>
  <si>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</si>
  <si>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</si>
  <si>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</si>
  <si>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</si>
  <si>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</si>
  <si>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</si>
  <si>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</si>
  <si>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</si>
  <si>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</si>
  <si>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</si>
  <si>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</si>
  <si>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</si>
  <si>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</si>
  <si>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</si>
  <si>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</si>
  <si>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</si>
  <si>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</si>
  <si>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</si>
  <si>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</si>
  <si>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</si>
  <si>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</si>
  <si>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</si>
  <si>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</si>
  <si>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</si>
  <si>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</si>
  <si>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</si>
  <si>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</si>
  <si>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</si>
  <si>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</si>
  <si>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</si>
  <si>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</si>
  <si>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</si>
  <si>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</si>
  <si>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</si>
  <si>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</si>
  <si>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</si>
  <si>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</si>
  <si>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</si>
  <si>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</si>
  <si>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</si>
  <si>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</si>
  <si>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</si>
  <si>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</si>
  <si>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</si>
  <si>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</si>
  <si>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</si>
  <si>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</si>
  <si>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</si>
  <si>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</si>
  <si>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</si>
  <si>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</si>
  <si>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</si>
  <si>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</si>
  <si>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</si>
  <si>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</si>
  <si>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</si>
  <si>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</si>
  <si>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</si>
  <si>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</si>
  <si>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</si>
  <si>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</si>
  <si>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</si>
  <si>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</si>
  <si>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</si>
  <si>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</si>
  <si>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</si>
  <si>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</si>
  <si>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</si>
  <si>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</si>
  <si>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</si>
  <si>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</si>
  <si>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</si>
  <si>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</si>
  <si>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</si>
  <si>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</si>
  <si>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</si>
  <si>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</si>
  <si>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</si>
  <si>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</si>
  <si>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</si>
  <si>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</si>
  <si>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</si>
  <si>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</si>
  <si>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</si>
  <si>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</si>
  <si>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</si>
  <si>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</si>
  <si>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</si>
  <si>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</si>
  <si>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</si>
  <si>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</si>
  <si>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</si>
  <si>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</si>
  <si>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</si>
  <si>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</si>
  <si>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</si>
  <si>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</si>
  <si>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</si>
  <si>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</si>
  <si>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</si>
  <si>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</si>
  <si>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</si>
  <si>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</si>
  <si>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</si>
  <si>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</si>
  <si>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</si>
  <si>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</si>
  <si>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</si>
  <si>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</si>
  <si>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</si>
  <si>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</si>
  <si>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</si>
  <si>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</si>
  <si>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</si>
  <si>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</si>
  <si>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</si>
  <si>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</si>
  <si>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</si>
  <si>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</si>
  <si>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</si>
  <si>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</si>
  <si>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</si>
  <si>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</si>
  <si>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</si>
  <si>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</si>
  <si>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</si>
  <si>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</si>
  <si>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</si>
  <si>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</si>
  <si>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</si>
  <si>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</si>
  <si>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</si>
  <si>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</si>
  <si>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</si>
  <si>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</si>
  <si>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</si>
  <si>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</si>
  <si>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</si>
  <si>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</si>
  <si>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</si>
  <si>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</si>
  <si>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</si>
  <si>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</si>
  <si>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</si>
  <si>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</si>
  <si>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</si>
  <si>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</si>
  <si>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</si>
  <si>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</si>
  <si>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</si>
  <si>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</si>
  <si>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</si>
  <si>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</si>
  <si>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</si>
  <si>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</si>
  <si>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</si>
  <si>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</si>
  <si>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</si>
  <si>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</si>
  <si>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</si>
  <si>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</si>
  <si>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</si>
  <si>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</si>
  <si>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</si>
  <si>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</si>
  <si>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</si>
  <si>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</si>
  <si>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</si>
  <si>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</si>
  <si>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</si>
  <si>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</si>
  <si>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</si>
  <si>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</si>
  <si>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</si>
  <si>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</si>
  <si>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</si>
  <si>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</si>
  <si>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</si>
  <si>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</si>
  <si>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</si>
  <si>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</si>
  <si>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</si>
  <si>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</si>
  <si>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</si>
  <si>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</si>
  <si>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</si>
  <si>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</si>
  <si>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</si>
  <si>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</si>
  <si>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</si>
  <si>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</si>
  <si>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</si>
  <si>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</si>
  <si>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</si>
  <si>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</si>
  <si>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</si>
  <si>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</si>
  <si>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</si>
  <si>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</si>
  <si>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</si>
  <si>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</si>
  <si>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</si>
  <si>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</si>
  <si>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</si>
  <si>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</si>
  <si>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</si>
  <si>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</si>
  <si>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</si>
  <si>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</si>
  <si>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</si>
  <si>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</si>
  <si>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</si>
  <si>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</si>
  <si>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</si>
  <si>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</si>
  <si>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</si>
  <si>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</si>
  <si>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</si>
  <si>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</si>
  <si>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</si>
  <si>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</si>
  <si>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</si>
  <si>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</si>
  <si>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</si>
  <si>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</si>
  <si>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</si>
  <si>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</si>
  <si>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</si>
  <si>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</si>
  <si>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</si>
  <si>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</si>
  <si>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</si>
  <si>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</si>
  <si>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</si>
  <si>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</si>
  <si>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</si>
  <si>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</si>
  <si>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</si>
  <si>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</si>
  <si>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</si>
  <si>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</si>
  <si>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</si>
  <si>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</si>
  <si>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</si>
  <si>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</si>
  <si>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</si>
  <si>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</si>
  <si>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</si>
  <si>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</si>
  <si>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</si>
  <si>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</si>
  <si>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</si>
  <si>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</si>
  <si>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</si>
  <si>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</si>
  <si>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</si>
  <si>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</si>
  <si>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</si>
  <si>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</si>
  <si>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</si>
  <si>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</si>
  <si>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</si>
  <si>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</si>
  <si>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</si>
  <si>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</si>
  <si>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</si>
  <si>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</si>
  <si>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</si>
  <si>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</si>
  <si>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</si>
  <si>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</si>
  <si>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</si>
  <si>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</si>
  <si>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</si>
  <si>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</si>
  <si>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</si>
  <si>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</si>
  <si>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</si>
  <si>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</si>
  <si>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</si>
  <si>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</si>
  <si>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</si>
  <si>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</si>
  <si>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</si>
  <si>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</si>
  <si>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</si>
  <si>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</si>
  <si>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</si>
  <si>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</si>
  <si>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</si>
  <si>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</si>
  <si>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</si>
  <si>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</si>
  <si>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</si>
  <si>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</si>
  <si>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</si>
  <si>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</si>
  <si>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</si>
  <si>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</si>
  <si>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</si>
  <si>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</si>
  <si>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</si>
  <si>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</si>
  <si>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</si>
  <si>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</si>
  <si>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</si>
  <si>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</si>
  <si>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</si>
  <si>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</si>
  <si>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</si>
  <si>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</si>
  <si>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</si>
  <si>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</si>
  <si>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</si>
  <si>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</si>
  <si>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</si>
  <si>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</si>
  <si>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</si>
  <si>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</si>
  <si>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</si>
  <si>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</si>
  <si>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</si>
  <si>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</si>
  <si>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</si>
  <si>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</si>
  <si>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</si>
  <si>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</si>
  <si>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</si>
  <si>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</si>
  <si>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</si>
  <si>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</si>
  <si>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</si>
  <si>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</si>
  <si>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</si>
  <si>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</si>
  <si>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</si>
  <si>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</si>
  <si>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</si>
  <si>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</si>
  <si>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</si>
  <si>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</si>
  <si>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</si>
  <si>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</si>
  <si>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</si>
  <si>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</si>
  <si>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</si>
  <si>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</si>
  <si>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</si>
  <si>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</si>
  <si>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</si>
  <si>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</si>
  <si>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</si>
  <si>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</si>
  <si>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</si>
  <si>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</si>
  <si>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</si>
  <si>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</si>
  <si>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</si>
  <si>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</si>
  <si>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</si>
  <si>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</si>
  <si>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</si>
  <si>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</si>
  <si>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</si>
  <si>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</si>
  <si>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</si>
  <si>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</si>
  <si>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</si>
  <si>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</si>
  <si>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</si>
  <si>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</si>
  <si>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</si>
  <si>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</si>
  <si>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</si>
  <si>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</si>
  <si>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</si>
  <si>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</si>
  <si>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</si>
  <si>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</si>
  <si>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</si>
  <si>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</si>
  <si>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</si>
  <si>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</si>
  <si>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</si>
  <si>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</si>
  <si>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</si>
  <si>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</si>
  <si>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</si>
  <si>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</si>
  <si>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</si>
  <si>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</si>
  <si>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</si>
  <si>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</si>
  <si>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</si>
  <si>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</si>
  <si>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</si>
  <si>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</si>
  <si>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</si>
  <si>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</si>
  <si>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</si>
  <si>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</si>
  <si>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</si>
  <si>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</si>
  <si>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</si>
  <si>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</si>
  <si>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</si>
  <si>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</si>
  <si>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</si>
  <si>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</si>
  <si>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</si>
  <si>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</si>
  <si>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</si>
  <si>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</si>
  <si>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</si>
  <si>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</si>
  <si>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</si>
  <si>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</si>
  <si>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</si>
  <si>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</si>
  <si>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</si>
  <si>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</si>
  <si>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</si>
  <si>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</si>
  <si>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</si>
  <si>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</si>
  <si>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</si>
  <si>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</si>
  <si>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</si>
  <si>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</si>
  <si>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</si>
  <si>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</si>
  <si>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</si>
  <si>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</si>
  <si>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</si>
  <si>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</si>
  <si>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</si>
  <si>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</si>
  <si>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</si>
  <si>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</si>
  <si>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</si>
  <si>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</si>
  <si>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</si>
  <si>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</si>
  <si>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</si>
  <si>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</si>
  <si>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</si>
  <si>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</si>
  <si>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</si>
  <si>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</si>
  <si>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</si>
  <si>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</si>
  <si>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</si>
  <si>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</si>
  <si>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</si>
  <si>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</si>
  <si>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</si>
  <si>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</si>
  <si>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</si>
  <si>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</si>
  <si>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</si>
  <si>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</si>
  <si>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</si>
  <si>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</si>
  <si>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</si>
  <si>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</si>
  <si>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</si>
  <si>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</si>
  <si>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</si>
  <si>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</si>
  <si>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</si>
  <si>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</si>
  <si>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</si>
  <si>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</si>
  <si>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</si>
  <si>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</si>
  <si>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</si>
  <si>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</si>
  <si>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</si>
  <si>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</si>
  <si>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</si>
  <si>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</si>
  <si>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</si>
  <si>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</si>
  <si>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</si>
  <si>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</si>
  <si>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</si>
  <si>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</si>
  <si>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</si>
  <si>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</si>
  <si>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</si>
  <si>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</si>
  <si>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</si>
  <si>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</si>
  <si>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</si>
  <si>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</si>
  <si>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</si>
  <si>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</si>
  <si>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</si>
  <si>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</si>
  <si>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</si>
  <si>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</si>
  <si>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</si>
  <si>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</si>
  <si>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</si>
  <si>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</si>
  <si>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</si>
  <si>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</si>
  <si>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</si>
  <si>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</si>
  <si>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</si>
  <si>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</si>
  <si>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</si>
  <si>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</si>
  <si>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</si>
  <si>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</si>
  <si>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</si>
  <si>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</si>
  <si>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</si>
  <si>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</si>
  <si>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</si>
  <si>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</si>
  <si>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</si>
  <si>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</si>
  <si>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</si>
  <si>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</si>
  <si>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</si>
  <si>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</si>
  <si>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</si>
  <si>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</si>
  <si>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</si>
  <si>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</si>
  <si>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</si>
  <si>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</si>
  <si>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</si>
  <si>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</si>
  <si>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</si>
  <si>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</si>
  <si>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</si>
  <si>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</si>
  <si>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</si>
  <si>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</si>
  <si>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</si>
  <si>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</si>
  <si>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</si>
  <si>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</si>
  <si>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</si>
  <si>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</si>
  <si>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</si>
  <si>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</si>
  <si>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</si>
  <si>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</si>
  <si>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</si>
  <si>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</si>
  <si>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</si>
  <si>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</si>
  <si>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</si>
  <si>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</si>
  <si>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</si>
  <si>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</si>
  <si>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</si>
  <si>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</si>
  <si>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</si>
  <si>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</si>
  <si>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</si>
  <si>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</si>
  <si>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</si>
  <si>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</si>
  <si>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</si>
  <si>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</si>
  <si>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</si>
  <si>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</si>
  <si>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</si>
  <si>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</si>
  <si>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</si>
  <si>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</si>
  <si>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</si>
  <si>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</si>
  <si>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</si>
  <si>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</si>
  <si>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</si>
  <si>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</si>
  <si>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</si>
  <si>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</si>
  <si>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</si>
  <si>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</si>
  <si>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</si>
  <si>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</si>
  <si>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</si>
  <si>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</si>
  <si>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</si>
  <si>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</si>
  <si>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</si>
  <si>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</si>
  <si>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</si>
  <si>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</si>
  <si>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</si>
  <si>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</si>
  <si>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</si>
  <si>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</si>
  <si>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</si>
  <si>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</si>
  <si>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</si>
  <si>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</si>
  <si>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</si>
  <si>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</si>
  <si>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</si>
  <si>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</si>
  <si>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</si>
  <si>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</si>
  <si>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</si>
  <si>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</si>
  <si>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</si>
  <si>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</si>
  <si>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</si>
  <si>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</si>
  <si>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</si>
  <si>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</si>
  <si>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</si>
  <si>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</si>
  <si>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</si>
  <si>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</si>
  <si>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</si>
  <si>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</si>
  <si>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</si>
  <si>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</si>
  <si>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</si>
  <si>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</si>
  <si>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</si>
  <si>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</si>
  <si>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</si>
  <si>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</si>
  <si>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</si>
  <si>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</si>
  <si>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</si>
  <si>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</si>
  <si>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</si>
  <si>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</si>
  <si>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</si>
  <si>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</si>
  <si>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</si>
  <si>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</si>
  <si>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</si>
  <si>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</si>
  <si>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</si>
  <si>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</si>
  <si>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</si>
  <si>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</si>
  <si>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</si>
  <si>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</si>
  <si>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</si>
  <si>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</si>
  <si>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</si>
  <si>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</si>
  <si>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</si>
  <si>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</si>
  <si>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</si>
  <si>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</si>
  <si>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</si>
  <si>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</si>
  <si>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</si>
  <si>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</si>
  <si>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</si>
  <si>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</si>
  <si>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</si>
  <si>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</si>
  <si>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</si>
  <si>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</si>
  <si>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</si>
  <si>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</si>
  <si>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</si>
  <si>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</si>
  <si>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</si>
  <si>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</si>
  <si>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</si>
  <si>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</si>
  <si>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</si>
  <si>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</si>
  <si>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</si>
  <si>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</si>
  <si>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</si>
  <si>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</si>
  <si>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</si>
  <si>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</si>
  <si>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</si>
  <si>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</si>
  <si>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</si>
  <si>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</si>
  <si>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</si>
  <si>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</si>
  <si>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</si>
  <si>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</si>
  <si>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</si>
  <si>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</si>
  <si>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</si>
  <si>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</si>
  <si>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</si>
  <si>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</si>
  <si>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</si>
  <si>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</si>
  <si>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</si>
  <si>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</si>
  <si>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</si>
  <si>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</si>
  <si>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</si>
  <si>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</si>
  <si>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</si>
  <si>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</si>
  <si>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</si>
  <si>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</si>
  <si>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</si>
  <si>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</si>
  <si>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</si>
  <si>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</si>
  <si>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</si>
  <si>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</si>
  <si>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</si>
  <si>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</si>
  <si>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</si>
  <si>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</si>
  <si>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</si>
  <si>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</si>
  <si>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</si>
  <si>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</si>
  <si>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</si>
  <si>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</si>
  <si>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</si>
  <si>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</si>
  <si>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</si>
  <si>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</si>
  <si>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</si>
  <si>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</si>
  <si>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</si>
  <si>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</si>
  <si>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</si>
  <si>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</si>
  <si>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</si>
  <si>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</si>
  <si>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</si>
  <si>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</si>
  <si>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</si>
  <si>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</si>
  <si>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</si>
  <si>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</si>
  <si>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</si>
  <si>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</si>
  <si>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</si>
  <si>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</si>
  <si>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</si>
  <si>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</si>
  <si>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</si>
  <si>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</si>
  <si>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</si>
  <si>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</si>
  <si>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</si>
  <si>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</si>
  <si>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</si>
  <si>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</si>
  <si>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</si>
  <si>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</si>
  <si>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</si>
  <si>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</si>
  <si>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</si>
  <si>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</si>
  <si>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</si>
  <si>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</si>
  <si>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</si>
  <si>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</si>
  <si>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</si>
  <si>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</si>
  <si>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</si>
  <si>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</si>
  <si>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</si>
  <si>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</si>
  <si>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</si>
  <si>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</si>
  <si>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</si>
  <si>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</si>
  <si>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</si>
  <si>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</si>
  <si>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</si>
  <si>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</si>
  <si>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</si>
  <si>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</si>
  <si>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</si>
  <si>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</si>
  <si>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</si>
  <si>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</si>
  <si>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</si>
  <si>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</si>
  <si>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</si>
  <si>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</si>
  <si>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</si>
  <si>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</si>
  <si>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</si>
  <si>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</si>
  <si>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</si>
  <si>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</si>
  <si>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</si>
  <si>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</si>
  <si>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</si>
  <si>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</si>
  <si>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</si>
  <si>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</si>
  <si>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</si>
  <si>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</si>
  <si>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</si>
  <si>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</si>
  <si>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</si>
  <si>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</si>
  <si>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</si>
  <si>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</si>
  <si>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</si>
  <si>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</si>
  <si>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</si>
  <si>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</si>
  <si>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</si>
  <si>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</si>
  <si>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</si>
  <si>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</si>
  <si>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</si>
  <si>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</si>
  <si>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</si>
  <si>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</si>
  <si>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</si>
  <si>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</si>
  <si>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</si>
  <si>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</si>
  <si>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</si>
  <si>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</si>
  <si>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</si>
  <si>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</si>
  <si>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</si>
  <si>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</si>
  <si>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</si>
  <si>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</si>
  <si>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</si>
  <si>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</si>
  <si>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</si>
  <si>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</si>
  <si>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</si>
  <si>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</si>
  <si>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</si>
  <si>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</si>
  <si>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</si>
  <si>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</si>
  <si>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</si>
  <si>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</si>
  <si>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</si>
  <si>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</si>
  <si>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</si>
  <si>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</si>
  <si>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</si>
  <si>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</si>
  <si>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</si>
  <si>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</si>
  <si>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</si>
  <si>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</si>
  <si>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</si>
  <si>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</si>
  <si>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</si>
  <si>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</si>
  <si>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</si>
  <si>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</si>
  <si>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</si>
  <si>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</si>
  <si>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</si>
  <si>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</si>
  <si>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</si>
  <si>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</si>
  <si>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</si>
  <si>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</si>
  <si>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</si>
  <si>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</si>
  <si>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</si>
  <si>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</si>
  <si>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</si>
  <si>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</si>
  <si>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</si>
  <si>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</si>
  <si>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</si>
  <si>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</si>
  <si>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</si>
  <si>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</si>
  <si>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</si>
  <si>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</si>
  <si>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</si>
  <si>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</si>
  <si>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</si>
  <si>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</si>
  <si>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</si>
  <si>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</si>
  <si>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</si>
  <si>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</si>
  <si>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</si>
  <si>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</si>
  <si>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</si>
  <si>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</si>
  <si>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</si>
  <si>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</si>
  <si>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</si>
  <si>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</si>
  <si>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</si>
  <si>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</si>
  <si>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</si>
  <si>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</si>
  <si>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</si>
  <si>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</si>
  <si>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</si>
  <si>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</si>
  <si>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</si>
  <si>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</si>
  <si>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</si>
  <si>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</si>
  <si>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</si>
  <si>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</si>
  <si>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</si>
  <si>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</si>
  <si>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</si>
  <si>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</si>
  <si>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</si>
  <si>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</si>
  <si>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</si>
  <si>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</si>
  <si>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</si>
  <si>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</si>
  <si>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</si>
  <si>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</si>
  <si>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</si>
  <si>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</si>
  <si>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</si>
  <si>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</si>
  <si>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</si>
  <si>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</si>
  <si>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</si>
  <si>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</si>
  <si>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</si>
  <si>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</si>
  <si>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</si>
  <si>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</si>
  <si>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</si>
  <si>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</si>
  <si>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</si>
  <si>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</si>
  <si>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</si>
  <si>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</si>
  <si>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</si>
  <si>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</si>
  <si>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</si>
  <si>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</si>
  <si>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</si>
  <si>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</si>
  <si>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</si>
  <si>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</si>
  <si>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</si>
  <si>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</si>
  <si>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</si>
  <si>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</si>
  <si>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</si>
  <si>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</si>
  <si>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</si>
  <si>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</si>
  <si>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</si>
  <si>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</si>
  <si>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</si>
  <si>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</si>
  <si>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</si>
  <si>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</si>
  <si>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</si>
  <si>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</si>
  <si>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</si>
  <si>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</si>
  <si>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</si>
  <si>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</si>
  <si>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</si>
  <si>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</si>
  <si>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</si>
  <si>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</si>
  <si>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</si>
  <si>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</si>
  <si>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</si>
  <si>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</si>
  <si>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</si>
  <si>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</si>
  <si>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</si>
  <si>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</si>
  <si>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</si>
  <si>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</si>
  <si>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</si>
  <si>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</si>
  <si>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</si>
  <si>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</si>
  <si>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</si>
  <si>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</si>
  <si>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</si>
  <si>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</si>
  <si>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</si>
  <si>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</si>
  <si>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</si>
  <si>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</si>
  <si>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</si>
  <si>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</si>
  <si>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</si>
  <si>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</si>
  <si>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</si>
  <si>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</si>
  <si>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</si>
  <si>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</si>
  <si>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</si>
  <si>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</si>
  <si>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</si>
  <si>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</si>
  <si>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</si>
  <si>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</si>
  <si>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</si>
  <si>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</si>
  <si>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</si>
  <si>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</si>
  <si>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</si>
  <si>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</si>
  <si>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</si>
  <si>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</si>
  <si>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</si>
  <si>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</si>
  <si>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</si>
  <si>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</si>
  <si>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</si>
  <si>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</si>
  <si>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</si>
  <si>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</si>
  <si>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</si>
  <si>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</si>
  <si>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</si>
  <si>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</si>
  <si>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</si>
  <si>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</si>
  <si>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</si>
  <si>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</si>
  <si>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</si>
  <si>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</si>
  <si>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</si>
  <si>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</si>
  <si>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</si>
  <si>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</si>
  <si>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</si>
  <si>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</si>
  <si>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</si>
  <si>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</si>
  <si>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</si>
  <si>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</si>
  <si>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</si>
  <si>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</si>
  <si>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</si>
  <si>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</si>
  <si>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</si>
  <si>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</si>
  <si>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</si>
  <si>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</si>
  <si>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</si>
  <si>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</si>
  <si>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</si>
  <si>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</si>
  <si>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</si>
  <si>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</si>
  <si>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</si>
  <si>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</si>
  <si>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</si>
  <si>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</si>
  <si>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</si>
  <si>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</si>
  <si>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</si>
  <si>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</si>
  <si>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</si>
  <si>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</si>
  <si>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</si>
  <si>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</si>
  <si>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</si>
  <si>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</si>
  <si>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</si>
  <si>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</si>
  <si>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</si>
  <si>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</si>
  <si>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</si>
  <si>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</si>
  <si>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</si>
  <si>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</si>
  <si>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</si>
  <si>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</si>
  <si>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</si>
  <si>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</si>
  <si>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</si>
  <si>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</si>
  <si>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</si>
  <si>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</si>
  <si>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</si>
  <si>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</si>
  <si>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</si>
  <si>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</si>
  <si>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</si>
  <si>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</si>
  <si>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</si>
  <si>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</si>
  <si>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</si>
  <si>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</si>
  <si>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</si>
  <si>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</si>
  <si>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</si>
  <si>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</si>
  <si>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</si>
  <si>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</si>
  <si>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</si>
  <si>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</si>
  <si>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</si>
  <si>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</si>
  <si>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</si>
  <si>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</si>
  <si>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</si>
  <si>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</si>
  <si>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</si>
  <si>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</si>
  <si>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</si>
  <si>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</si>
  <si>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</si>
  <si>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</si>
  <si>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</si>
  <si>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</si>
  <si>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</si>
  <si>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</si>
  <si>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</si>
  <si>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</si>
  <si>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</si>
  <si>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</si>
  <si>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</si>
  <si>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</si>
  <si>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</si>
  <si>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</si>
  <si>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</si>
  <si>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</si>
  <si>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</si>
  <si>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</si>
  <si>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</si>
  <si>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</si>
  <si>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</si>
  <si>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</si>
  <si>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</si>
  <si>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</si>
  <si>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</si>
  <si>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</si>
  <si>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</si>
  <si>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</si>
  <si>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</si>
  <si>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</si>
  <si>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</si>
  <si>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</si>
  <si>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</si>
  <si>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</si>
  <si>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</si>
  <si>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</si>
  <si>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</si>
  <si>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</si>
  <si>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</si>
  <si>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</si>
  <si>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</si>
  <si>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</si>
  <si>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</si>
  <si>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</si>
  <si>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</si>
  <si>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</si>
  <si>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</si>
  <si>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</si>
  <si>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</si>
  <si>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</si>
  <si>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</si>
  <si>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</si>
  <si>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</si>
  <si>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</si>
  <si>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</si>
  <si>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</si>
  <si>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</si>
  <si>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</si>
  <si>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</si>
  <si>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</si>
  <si>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</si>
  <si>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</si>
  <si>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</si>
  <si>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</si>
  <si>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</si>
  <si>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</si>
  <si>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</si>
  <si>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</si>
  <si>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</si>
  <si>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</si>
  <si>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</si>
  <si>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</si>
  <si>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</si>
  <si>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</si>
  <si>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</si>
  <si>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</si>
  <si>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</si>
  <si>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</si>
  <si>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</si>
  <si>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</si>
  <si>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</si>
  <si>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</si>
  <si>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</si>
  <si>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</si>
  <si>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</si>
  <si>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</si>
  <si>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</si>
  <si>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</si>
  <si>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</si>
  <si>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</si>
  <si>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</si>
  <si>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</si>
  <si>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</si>
  <si>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</si>
  <si>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</si>
  <si>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</si>
  <si>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</si>
  <si>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</si>
  <si>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</si>
  <si>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</si>
  <si>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</si>
  <si>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</si>
  <si>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</si>
  <si>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</si>
  <si>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</si>
  <si>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</si>
  <si>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</si>
  <si>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</si>
  <si>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</si>
  <si>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</si>
  <si>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</si>
  <si>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</si>
  <si>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</si>
  <si>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</si>
  <si>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</si>
  <si>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</si>
  <si>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</si>
  <si>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</si>
  <si>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</si>
  <si>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</si>
  <si>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</si>
  <si>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</si>
  <si>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</si>
  <si>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</si>
  <si>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</si>
  <si>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</si>
  <si>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</si>
  <si>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</si>
  <si>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</si>
  <si>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</si>
  <si>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</si>
  <si>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</si>
  <si>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</si>
  <si>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</si>
  <si>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</si>
  <si>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</si>
  <si>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</si>
  <si>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</si>
  <si>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</si>
  <si>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</si>
  <si>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</si>
  <si>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</si>
  <si>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</si>
  <si>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</si>
  <si>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</si>
  <si>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</si>
  <si>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</si>
  <si>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</si>
  <si>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</si>
  <si>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</si>
  <si>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</si>
  <si>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</si>
  <si>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</si>
  <si>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</si>
  <si>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</si>
  <si>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</si>
  <si>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</si>
  <si>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</si>
  <si>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</si>
  <si>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</si>
  <si>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</si>
  <si>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</si>
  <si>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</si>
  <si>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</si>
  <si>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</si>
  <si>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</si>
  <si>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</si>
  <si>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</si>
  <si>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</si>
  <si>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</si>
  <si>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</si>
  <si>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</si>
  <si>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</si>
  <si>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</si>
  <si>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</si>
  <si>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</si>
  <si>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</si>
  <si>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</si>
  <si>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</si>
  <si>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</si>
  <si>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</si>
  <si>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</si>
  <si>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</si>
  <si>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</si>
  <si>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</si>
  <si>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</si>
  <si>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</si>
  <si>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</si>
  <si>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</si>
  <si>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</si>
  <si>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</si>
  <si>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</si>
  <si>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</si>
  <si>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</si>
  <si>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</si>
  <si>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</si>
  <si>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</si>
  <si>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</si>
  <si>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</si>
  <si>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</si>
  <si>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</si>
  <si>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</si>
  <si>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</si>
  <si>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</si>
  <si>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</si>
  <si>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</si>
  <si>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</si>
  <si>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</si>
  <si>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</si>
  <si>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</si>
  <si>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</si>
  <si>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</si>
  <si>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</si>
  <si>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</si>
  <si>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</si>
  <si>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</si>
  <si>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</si>
  <si>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</si>
  <si>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</si>
  <si>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</si>
  <si>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</si>
  <si>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</si>
  <si>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</si>
  <si>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</si>
  <si>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</si>
  <si>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</si>
  <si>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</si>
  <si>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</si>
  <si>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</si>
  <si>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</si>
  <si>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</si>
  <si>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</si>
  <si>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</si>
  <si>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</si>
  <si>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</si>
  <si>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</si>
  <si>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</si>
  <si>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</si>
  <si>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</si>
  <si>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</si>
  <si>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</si>
  <si>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</si>
  <si>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</si>
  <si>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</si>
  <si>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</si>
  <si>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</si>
  <si>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</si>
  <si>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</si>
  <si>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</si>
  <si>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</si>
  <si>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</si>
  <si>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</si>
  <si>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</si>
  <si>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</si>
  <si>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</si>
  <si>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</si>
  <si>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</si>
  <si>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</si>
  <si>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</si>
  <si>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</si>
  <si>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</si>
  <si>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</si>
  <si>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</si>
  <si>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</si>
  <si>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</si>
  <si>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</si>
  <si>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</si>
  <si>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</si>
  <si>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</si>
  <si>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</si>
  <si>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</si>
  <si>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</si>
  <si>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</si>
  <si>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</si>
  <si>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</si>
  <si>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</si>
  <si>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</si>
  <si>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</si>
  <si>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</si>
  <si>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</si>
  <si>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</si>
  <si>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</si>
  <si>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</si>
  <si>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</si>
  <si>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</si>
  <si>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</si>
  <si>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</si>
  <si>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</si>
  <si>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</si>
  <si>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</si>
  <si>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</si>
  <si>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</si>
  <si>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</si>
  <si>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</si>
  <si>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</si>
  <si>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</si>
  <si>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</si>
  <si>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</si>
  <si>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</si>
  <si>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</si>
  <si>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</si>
  <si>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</si>
  <si>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</si>
  <si>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</si>
  <si>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</si>
  <si>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</si>
  <si>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</si>
  <si>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</si>
  <si>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</si>
  <si>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</si>
  <si>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</si>
  <si>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</si>
  <si>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</si>
  <si>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</si>
  <si>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</si>
  <si>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</si>
  <si>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</si>
  <si>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</si>
  <si>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</si>
  <si>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</si>
  <si>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</si>
  <si>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</si>
  <si>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</si>
  <si>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</si>
  <si>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</si>
  <si>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</si>
  <si>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</si>
  <si>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</si>
  <si>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</si>
  <si>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</si>
  <si>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</si>
  <si>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</si>
  <si>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</si>
  <si>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</si>
  <si>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</si>
  <si>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</si>
  <si>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</si>
  <si>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</si>
  <si>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</si>
  <si>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</si>
  <si>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</si>
  <si>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</si>
  <si>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</si>
  <si>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</si>
  <si>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</si>
  <si>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</si>
  <si>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</si>
  <si>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</si>
  <si>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</si>
  <si>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</si>
  <si>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</si>
  <si>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</si>
  <si>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</si>
  <si>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</si>
  <si>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</si>
  <si>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</si>
  <si>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</si>
  <si>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</si>
  <si>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</si>
  <si>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</si>
  <si>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</si>
  <si>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</si>
  <si>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</si>
  <si>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</si>
  <si>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</si>
  <si>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</si>
  <si>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</si>
  <si>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</si>
  <si>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</si>
  <si>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</si>
  <si>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</si>
  <si>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</si>
  <si>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</si>
  <si>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</si>
  <si>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</si>
  <si>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</si>
  <si>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</si>
  <si>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</si>
  <si>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</si>
  <si>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</si>
  <si>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</si>
  <si>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</si>
  <si>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</si>
  <si>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</si>
  <si>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</si>
  <si>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</si>
  <si>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</si>
  <si>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</si>
  <si>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</si>
  <si>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</si>
  <si>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</si>
  <si>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</si>
  <si>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</si>
  <si>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</si>
  <si>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</si>
  <si>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</si>
  <si>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</si>
  <si>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</si>
  <si>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</si>
  <si>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</si>
  <si>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</si>
  <si>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</si>
  <si>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</si>
  <si>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</si>
  <si>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</si>
  <si>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</si>
  <si>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</si>
  <si>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</si>
  <si>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</si>
  <si>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</si>
  <si>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</si>
  <si>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</si>
  <si>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</si>
  <si>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</si>
  <si>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</si>
  <si>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</si>
  <si>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</si>
  <si>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</si>
  <si>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</si>
  <si>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</si>
  <si>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</si>
  <si>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</si>
  <si>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</si>
  <si>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</si>
  <si>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</si>
  <si>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</si>
  <si>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</si>
  <si>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</si>
  <si>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</si>
  <si>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</si>
  <si>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</si>
  <si>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</si>
  <si>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</si>
  <si>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</si>
  <si>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</si>
  <si>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</si>
  <si>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</si>
  <si>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</si>
  <si>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</si>
  <si>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</si>
  <si>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</si>
  <si>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</si>
  <si>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</si>
  <si>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</si>
  <si>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</si>
  <si>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</si>
  <si>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</si>
  <si>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</si>
  <si>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</si>
  <si>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</si>
  <si>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</si>
  <si>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</si>
  <si>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</si>
  <si>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</si>
  <si>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</si>
  <si>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</si>
  <si>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</si>
  <si>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</si>
  <si>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</si>
  <si>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</si>
  <si>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</si>
  <si>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</si>
  <si>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</si>
  <si>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</si>
  <si>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</si>
  <si>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</si>
  <si>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</si>
  <si>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</si>
  <si>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</si>
  <si>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</si>
  <si>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</si>
  <si>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</si>
  <si>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</si>
  <si>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</si>
  <si>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</si>
  <si>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</si>
  <si>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</si>
  <si>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</si>
  <si>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</si>
  <si>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</si>
  <si>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</si>
  <si>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</si>
  <si>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</si>
  <si>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</si>
  <si>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</si>
  <si>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</si>
  <si>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</si>
  <si>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</si>
  <si>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</si>
  <si>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</si>
  <si>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</si>
  <si>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</si>
  <si>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</si>
  <si>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</si>
  <si>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</si>
  <si>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</si>
  <si>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</si>
  <si>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</si>
  <si>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</si>
  <si>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40 min</t>
  </si>
  <si>
    <t xml:space="preserve"> PCM-20250215-00000830 </t>
  </si>
  <si>
    <t>LTE site still down and  site located in aramco area access issue need special permission</t>
  </si>
  <si>
    <t>PCM-20251109-00001940</t>
  </si>
  <si>
    <t>Access night issue USF area</t>
  </si>
  <si>
    <t>PCM-20251109-00002064</t>
  </si>
  <si>
    <t>Site has power cut and Site located at industrial area, can't connect PG without special permission</t>
  </si>
  <si>
    <t>PCM-20251109-00002079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</si>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</sst>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307.93338124999718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45970.881807175923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45970.881807175923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45970.881807175923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45970.881807175923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45970.881807175923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45970.881807175923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45970.881807175923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45970.881807175923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45970.881807175923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45970.881807175923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45970.881807175923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45970.881807175923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45970.881807175923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45970.881807175923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45970.881807175923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45970.881807175923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45970.881807175923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45970.881807175923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45970.881807175923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45970.881807175923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45970.881807175923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45970.881807175923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45970.881807175923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45970.881807175923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45970.881807175923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45970.881807175923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45970.881807175923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45970.881807175923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45970.881807175923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45970.881807175923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45970.881807175923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45970.881807175923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45970.881807175923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45970.881807175923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45970.881807175923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45970.881807175923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45970.881807175923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45970.881807175923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45970.881807175923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45970.881807175923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45970.881807175923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45970.881807175923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45970.881807175923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45970.881807175923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45970.881807175923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45970.881807175923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45970.881807175923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45970.881807175923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45970.881807175923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45970.881807175923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45970.881807175923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45970.881807175923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45970.881807175923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45970.881807175923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45970.881807175923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45970.881807175923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45970.881807175923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45970.881807175923</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45970.881807175923</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145.88196921296185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22825</v>
      </c>
      <c r="E4" s="103"/>
      <c r="F4" s="104"/>
      <c r="G4" s="105">
        <f t="shared" ca="1" si="0"/>
        <v>45970.881807175923</v>
      </c>
      <c r="H4" s="104">
        <v>45970.85193287037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45970.881807175923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45970.881807175923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45970.881807175923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45970.881807175923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45970.881807175923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45970.881807175923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45970.881807175923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45970.881807175923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45970.881807175923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45970.881807175923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45970.881807175923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45970.881807175923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45970.881807175923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45970.881807175923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45970.881807175923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45970.881807175923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45970.881807175923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45970.881807175923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45970.881807175923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45970.881807175923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45970.881807175923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45970.881807175923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45970.881807175923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45970.881807175923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45970.881807175923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45970.881807175923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45970.881807175923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45970.881807175923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45970.881807175923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45970.881807175923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45970.881807175923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45970.881807175923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45970.881807175923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45970.881807175923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45970.881807175923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45970.881807175923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45970.881807175923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45970.881807175923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45970.881807175923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45970.881807175923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45970.881807175923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45970.881807175923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45970.881807175923</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45970.881807175923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45970.881807175923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45970.881807175923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45970.881807175923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45970.881807175923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45970.881807175923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45970.881807175923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45970.881807175923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45970.881807175923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45970.881807175923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45970.881807175923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45970.881807175923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45970.881807175923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45970.881807175923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45970.881807175923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45970.881807175923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45970.881807175923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45970.881807175923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45970.881807175923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45970.881807175923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45970.881807175923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45970.881807175923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45970.881807175923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45970.881807175923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45970.881807175923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45970.881807175923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45970.881807175923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45970.881807175923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45970.881807175923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45970.881807175923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45970.881807175923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45970.881807175923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45970.881807175923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45970.881807175923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45970.881807175923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45970.881807175923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45970.881807175923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45970.881807175923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45970.881807175923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45970.881807175923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45970.881807175923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45970.881807175923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45970.881807175923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45970.881807175923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45970.881807175923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45970.881807175923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45970.881807175923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45970.881807175923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45970.881807175923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45970.881807175923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45970.881807175923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45970.881807175923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45970.881807175923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45970.881807175923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45970.881807175923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45970.881807175923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45970.881807175923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45970.881807175923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45970.881807175923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45970.881807175923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45970.881807175923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45970.881807175923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45970.881807175923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45970.881807175923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45970.881807175923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45970.881807175923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45970.881807175923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45970.881807175923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45970.881807175923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45970.881807175923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45970.881807175923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45970.881807175923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45970.881807175923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45970.881807175923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45970.881807175923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45970.881807175923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45970.881807175923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45970.881807175923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45970.881807175923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45970.881807175923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45970.881807175923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45970.881807175923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45970.881807175923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45970.881807175923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45970.881807175923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45970.881807175923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45970.881807175923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45970.881807175923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45970.881807175923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45970.881807175923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45970.881807175923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45970.881807175923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45970.881807175923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45970.881807175923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45970.881807175923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45970.881807175923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45970.881807175923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45970.881807175923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45970.881807175923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45970.881807175923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45970.881807175923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45970.881807175923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45970.881807175923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45970.881807175923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45970.881807175923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45970.881807175923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45970.881807175923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45970.881807175923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45970.881807175923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45970.881807175923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45970.881807175923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45970.881807175923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45970.881807175923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45970.881807175923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45970.881807175923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45970.881807175923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45970.881807175923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45970.881807175923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45970.881807175923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45970.881807175923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45970.881807175923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45970.881807175923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45970.881807175923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45970.881807175923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45970.881807175923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45970.881807175923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45970.881807175923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45970.881807175923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45970.881807175923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45970.881807175923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45970.881807175923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45970.881807175923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45970.881807175923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45970.881807175923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45970.881807175923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45970.881807175923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45970.881807175923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45970.881807175923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45970.881807175923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45970.881807175923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45970.881807175923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45970.881807175923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45970.881807175923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45970.881807175923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45970.881807175923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45970.881807175923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45970.881807175923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45970.881807175923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45970.881807175923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45970.881807175923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45970.881807175923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45970.881807175923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45970.881807175923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45970.881807175923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45970.881807175923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45970.881807175923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45970.881807175923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45970.881807175923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45970.881807175923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45970.881807175923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45970.881807175923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45970.881807175923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45970.881807175923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45970.881807175923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45970.881807175923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45970.881807175923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45970.881807175923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45970.881807175923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45970.881807175923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45970.881807175923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45970.881807175923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45970.881807175923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45970.881807175923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45970.881807175923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45970.881807175923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45970.881807175923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45970.881807175923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45970.881807175923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45970.881807175923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45970.881807175923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45970.881807175923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45970.881807175923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45970.881807175923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45970.881807175923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45970.881807175923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45970.881807175923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45970.881807175923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45970.881807175923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45970.881807175923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45970.881807175923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45970.881807175923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45970.881807175923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45970.881807175923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45970.881807175923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45970.881807175923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45970.881807175923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45970.881807175923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45970.881807175923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45970.881807175923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45970.881807175923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45970.881807175923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45970.881807175923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45970.881807175923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45970.881807175923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45970.881807175923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45970.881807175923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45970.881807175923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45970.881807175923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45970.881807175923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45970.881807175923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45970.881807175923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45970.881807175923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45970.881807175923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45970.881807175923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45970.881807175923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45970.881807175923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45970.881807175923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45970.881807175923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45970.881807175923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45970.881807175923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45970.881807175923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45970.881807175923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45970.881807175923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45970.881807175923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45970.881807175923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45970.881807175923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45970.881807175923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45970.881807175923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45970.881807175923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45970.881807175923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45970.881807175923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45970.881807175923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45970.881807175923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45970.881807175923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45970.881807175923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45970.881807175923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45970.881807175923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45970.881807175923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45970.881807175923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45970.881807175923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45970.881807175923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45970.881807175923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45970.881807175923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45970.881807175923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45970.881807175923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45970.881807175923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45970.881807175923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45970.881807175923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45970.881807175923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45970.881807175923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45970.881807175923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45970.881807175923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45970.881807175923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45970.881807175923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45970.881807175923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45970.881807175923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45970.881807175923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45970.881807175923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45970.881807175923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45970.881807175923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45970.881807175923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45970.881807175923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45970.881807175923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45970.881807175923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45970.881807175923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45970.881807175923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45970.881807175923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45970.881807175923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45970.881807175923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45970.881807175923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45970.881807175923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45970.881807175923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45970.881807175923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45970.881807175923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45970.881807175923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45970.881807175923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45970.881807175923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45970.881807175923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45970.881807175923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45970.881807175923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45970.881807175923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45970.881807175923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45970.881807175923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45970.881807175923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45970.881807175923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45970.881807175923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45970.881807175923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45970.881807175923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45970.881807175923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45970.881807175923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45970.881807175923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45970.881807175923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45970.881807175923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45970.881807175923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45970.881807175923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45970.881807175923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45970.881807175923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45970.881807175923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45970.881807175923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45970.881807175923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45970.881807175923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45970.881807175923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45970.881807175923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45970.881807175923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45970.881807175923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45970.881807175923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45970.881807175923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45970.881807175923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45970.881807175923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45970.881807175923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45970.881807175923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45970.881807175923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45970.881807175923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45970.881807175923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45970.881807175923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45970.881807175923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45970.881807175923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45970.881807175923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45970.881807175923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45970.881807175923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45970.881807175923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45970.881807175923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45970.881807175923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45970.881807175923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45970.881807175923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45970.881807175923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45970.881807175923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45970.881807175923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45970.881807175923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45970.881807175923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45970.881807175923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45970.881807175923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45970.881807175923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45970.881807175923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45970.881807175923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45970.881807175923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45970.881807175923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45970.881807175923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45970.881807175923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45970.881807175923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45970.881807175923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45970.881807175923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45970.881807175923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45970.881807175923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45970.881807175923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45970.881807175923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45970.881807175923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45970.881807175923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45970.881807175923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45970.881807175923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45970.881807175923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45970.881807175923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45970.881807175923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45970.881807175923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45970.881807175923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45970.881807175923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45970.881807175923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45970.881807175923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45970.881807175923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45970.881807175923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45970.881807175923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45970.881807175923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45970.881807175923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45970.881807175923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45970.881807175923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45970.881807175923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45970.881807175923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45970.881807175923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45970.881807175923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45970.881807175923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45970.881807175923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45970.881807175923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45970.881807175923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45970.881807175923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45970.881807175923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45970.881807175923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45970.881807175923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45970.881807175923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45970.881807175923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45970.881807175923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45970.881807175923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45970.881807175923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45970.881807175923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45970.881807175923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45970.881807175923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45970.881807175923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45970.881807175923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45970.881807175923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45970.881807175923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45970.881807175923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45970.881807175923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45970.881807175923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45970.881807175923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45970.881807175923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45970.881807175923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45970.881807175923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45970.881807175923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45970.881807175923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45970.881807175923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45970.881807175923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45970.881807175923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45970.881807175923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45970.881807175923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45970.881807175923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45970.881807175923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45970.881807175923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45970.881807175923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45970.881807175923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45970.881807175923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45970.881807175923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45970.881807175923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45970.881807175923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45970.881807175923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45970.881807175923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45970.881807175923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45970.881807175923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45970.881807175923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45970.881807175923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45970.881807175923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45970.881807175923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45970.881807175923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45970.881807175923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45970.881807175923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45970.881807175923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45970.881807175923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45970.881807175923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45970.881807175923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45970.881807175923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45970.881807175923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45970.881807175923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45970.881807175923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45970.881807175923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45970.881807175923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45970.881807175923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45970.881807175923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45970.881807175923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45970.881807175923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45970.881807175923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45970.881807175923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45970.881807175923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45970.881807175923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45970.881807175923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45970.881807175923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45970.881807175923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45970.881807175923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45970.881807175923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45970.881807175923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45970.881807175923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45970.881807175923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45970.881807175923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45970.881807175923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45970.881807175923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45970.881807175923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45970.881807175923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45970.881807175923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45970.881807175923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45970.881807175923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45970.881807175923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45970.881807175923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45970.881807175923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45970.881807175923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45970.881807175923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45970.881807175923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45970.881807175923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45970.881807175923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45970.881807175923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45970.881807175923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45970.881807175923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45970.881807175923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45970.881807175923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45970.881807175923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45970.881807175923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45970.881807175923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45970.881807175923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45970.881807175923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45970.881807175923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45970.881807175923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45970.881807175923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45970.881807175923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45970.881807175923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45970.881807175923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45970.881807175923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45970.881807175923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45970.881807175923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45970.881807175923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45970.881807175923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45970.881807175923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45970.881807175923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45970.881807175923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45970.881807175923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45970.881807175923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45970.881807175923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45970.881807175923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45970.881807175923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45970.881807175923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45970.881807175923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45970.881807175923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45970.881807175923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45970.881807175923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45970.881807175923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45970.881807175923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45970.881807175923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45970.881807175923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45970.881807175923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45970.881807175923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45970.881807175923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45970.881807175923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45970.881807175923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45970.881807175923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45970.881807175923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45970.881807175923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45970.881807175923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45970.881807175923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45970.881807175923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45970.881807175923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45970.881807175923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45970.881807175923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45970.881807175923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45970.881807175923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45970.881807175923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45970.881807175923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45970.881807175923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45970.881807175923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45970.881807175923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45970.881807175923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45970.881807175923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45970.881807175923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45970.881807175923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45970.881807175923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45970.881807175923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45970.881807175923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45970.881807175923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45970.881807175923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45970.881807175923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45970.881807175923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45970.881807175923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45970.881807175923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45970.881807175923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45970.881807175923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45970.881807175923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45970.881807175923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45970.881807175923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45970.881807175923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45970.881807175923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45970.881807175923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45970.881807175923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45970.881807175923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45970.881807175923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45970.881807175923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45970.881807175923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45970.881807175923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45970.881807175923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45970.881807175923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45970.881807175923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45970.881807175923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45970.881807175923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45970.881807175923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45970.881807175923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45970.881807175923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45970.881807175923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45970.881807175923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45970.881807175923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45970.881807175923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45970.881807175923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45970.881807175923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45970.881807175923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45970.881807175923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45970.881807175923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45970.881807175923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45970.881807175923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45970.881807175923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45970.881807175923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45970.881807175923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45970.881807175923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45970.881807175923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45970.881807175923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45970.881807175923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45970.881807175923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45970.881807175923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45970.881807175923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45970.881807175923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45970.881807175923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45970.881807175923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45970.881807175923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45970.881807175923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45970.881807175923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45970.881807175923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45970.881807175923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45970.881807175923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45970.881807175923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45970.881807175923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45970.881807175923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45970.881807175923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45970.881807175923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45970.881807175923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45970.881807175923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45970.881807175923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45970.881807175923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45970.881807175923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45970.881807175923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45970.881807175923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45970.881807175923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45970.881807175923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45970.881807175923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45970.881807175923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45970.881807175923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45970.881807175923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45970.881807175923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45970.881807175923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45970.881807175923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45970.881807175923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45970.881807175923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45970.881807175923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45970.881807175923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45970.881807175923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45970.881807175923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45970.881807175923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45970.881807175923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45970.881807175923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45970.881807175923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45970.881807175923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45970.881807175923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45970.881807175923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45970.881807175923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45970.881807175923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45970.881807175923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45970.881807175923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45970.881807175923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45970.881807175923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45970.881807175923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45970.881807175923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45970.881807175923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45970.881807175923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45970.881807175923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45970.881807175923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45970.881807175923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45970.881807175923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45970.881807175923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45970.881807175923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45970.881807175923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45970.881807175923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45970.881807175923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45970.881807175923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45970.881807175923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45970.881807175923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45970.881807175923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45970.881807175923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45970.881807175923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45970.881807175923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45970.881807175923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45970.881807175923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45970.881807175923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45970.881807175923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45970.881807175923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45970.881807175923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45970.881807175923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45970.881807175923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45970.881807175923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45970.881807175923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45970.881807175923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45970.881807175923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45970.881807175923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45970.881807175923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45970.881807175923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45970.881807175923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45970.881807175923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45970.881807175923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45970.881807175923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45970.881807175923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45970.881807175923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45970.881807175923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45970.881807175923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45970.881807175923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45970.881807175923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45970.881807175923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45970.881807175923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45970.881807175923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45970.881807175923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45970.881807175923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45970.881807175923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45970.881807175923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45970.881807175923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45970.881807175923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45970.881807175923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45970.881807175923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45970.881807175923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45970.881807175923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45970.881807175923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45970.881807175923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45970.881807175923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45970.881807175923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45970.881807175923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45970.881807175923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45970.881807175923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45970.881807175923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45970.881807175923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45970.881807175923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45970.881807175923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45970.881807175923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45970.881807175923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45970.881807175923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45970.881807175923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45970.881807175923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45970.881807175923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45970.881807175923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45970.881807175923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45970.881807175923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45970.881807175923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45970.881807175923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45970.881807175923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45970.881807175923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45970.881807175923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45970.881807175923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45970.881807175923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45970.881807175923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45970.881807175923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45970.881807175923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45970.881807175923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45970.881807175923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45970.881807175923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45970.881807175923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45970.881807175923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45970.881807175923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45970.881807175923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45970.881807175923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45970.881807175923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45970.881807175923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45970.881807175923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45970.881807175923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45970.881807175923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45970.881807175923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45970.881807175923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45970.881807175923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45970.881807175923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45970.881807175923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45970.881807175923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45970.881807175923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45970.881807175923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45970.881807175923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45970.881807175923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45970.881807175923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45970.881807175923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45970.881807175923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45970.881807175923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45970.881807175923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45970.881807175923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45970.881807175923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45970.881807175923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45970.881807175923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45970.881807175923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45970.881807175923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45970.881807175923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45970.881807175923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45970.881807175923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45970.881807175923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45970.881807175923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45970.881807175923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45970.881807175923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45970.881807175923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45970.881807175923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45970.881807175923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45970.881807175923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45970.881807175923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45970.881807175923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45970.881807175923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45970.881807175923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45970.881807175923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45970.881807175923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45970.881807175923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45970.881807175923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45970.881807175923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45970.881807175923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45970.881807175923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45970.881807175923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45970.881807175923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45970.881807175923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45970.881807175923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45970.881807175923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45970.881807175923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45970.881807175923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45970.881807175923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45970.881807175923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45970.881807175923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45970.881807175923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45970.881807175923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45970.881807175923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45970.881807175923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45970.881807175923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45970.881807175923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45970.881807175923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45970.881807175923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45970.881807175923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45970.881807175923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45970.881807175923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45970.881807175923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45970.881807175923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45970.881807175923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45970.881807175923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45970.881807175923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45970.881807175923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45970.881807175923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45970.881807175923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45970.881807175923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45970.881807175923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45970.881807175923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45970.881807175923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45970.881807175923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45970.881807175923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45970.881807175923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45970.881807175923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45970.881807175923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45970.881807175923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45970.881807175923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45970.881807175923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45970.881807175923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45970.881807175923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45970.881807175923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45970.881807175923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45970.881807175923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45970.881807175923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45970.881807175923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45970.881807175923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45970.881807175923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45970.881807175923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45970.881807175923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45970.881807175923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45970.881807175923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45970.881807175923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45970.881807175923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45970.881807175923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45970.881807175923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45970.881807175923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45970.881807175923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45970.881807175923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45970.881807175923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45970.881807175923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45970.881807175923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45970.881807175923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45970.881807175923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45970.881807175923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45970.881807175923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45970.881807175923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45970.881807175923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45970.881807175923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45970.881807175923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45970.881807175923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45970.881807175923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45970.881807175923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45970.881807175923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45970.881807175923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45970.881807175923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45970.881807175923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45970.881807175923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45970.881807175923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45970.881807175923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45970.881807175923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45970.881807175923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45970.881807175923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45970.881807175923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45970.881807175923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45970.881807175923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45970.881807175923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45970.881807175923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45970.881807175923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45970.881807175923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45970.881807175923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45970.881807175923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45970.881807175923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45970.881807175923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45970.881807175923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45970.881807175923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45970.881807175923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45970.881807175923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45970.881807175923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45970.881807175923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45970.881807175923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45970.881807175923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45970.881807175923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45970.881807175923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45970.881807175923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45970.881807175923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45970.881807175923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45970.881807175923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45970.881807175923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45970.881807175923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45970.881807175923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45970.881807175923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45970.881807175923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45970.881807175923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45970.881807175923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45970.881807175923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45970.881807175923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45970.881807175923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45970.881807175923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45970.881807175923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45970.881807175923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45970.881807175923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45970.881807175923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45970.881807175923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45970.881807175923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45970.881807175923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45970.881807175923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45970.881807175923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45970.881807175923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45970.881807175923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45970.881807175923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45970.881807175923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45970.881807175923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45970.881807175923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45970.881807175923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45970.881807175923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45970.881807175923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45970.881807175923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45970.881807175923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45970.881807175923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45970.881807175923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45970.881807175923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45970.881807175923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45970.881807175923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45970.881807175923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45970.881807175923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45970.881807175923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45970.881807175923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45970.881807175923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45970.881807175923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45970.881807175923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45970.881807175923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45970.881807175923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45970.881807175923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45970.881807175923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45970.881807175923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45970.881807175923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45970.881807175923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45970.881807175923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45970.881807175923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45970.881807175923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45970.881807175923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45970.881807175923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45970.881807175923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45970.881807175923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45970.881807175923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45970.881807175923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45970.881807175923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45970.881807175923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45970.881807175923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45970.881807175923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45970.881807175923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45970.881807175923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45970.881807175923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45970.881807175923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45970.881807175923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45970.881807175923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45970.881807175923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45970.881807175923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45970.881807175923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45970.881807175923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45970.881807175923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45970.881807175923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45970.881807175923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45970.881807175923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45970.881807175923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45970.881807175923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45970.881807175923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45970.881807175923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45970.881807175923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45970.881807175923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45970.881807175923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45970.881807175923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45970.881807175923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45970.881807175923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45970.881807175923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45970.881807175923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45970.881807175923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45970.881807175923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45970.881807175923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45970.881807175923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45970.881807175923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45970.881807175923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45970.881807175923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45970.881807175923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45970.881807175923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45970.881807175923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45970.881807175923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45970.881807175923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45970.881807175923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45970.881807175923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45970.881807175923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45970.881807175923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45970.881807175923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45970.881807175923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45970.881807175923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45970.881807175923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45970.881807175923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45970.881807175923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45970.881807175923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45970.881807175923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45970.881807175923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45970.881807175923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45970.881807175923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45970.881807175923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45970.881807175923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45970.881807175923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45970.881807175923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45970.881807175923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45970.881807175923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45970.881807175923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45970.881807175923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45970.881807175923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45970.881807175923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45970.881807175923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45970.881807175923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45970.881807175923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45970.881807175923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45970.881807175923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45970.881807175923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45970.881807175923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45970.881807175923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45970.881807175923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45970.881807175923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45970.881807175923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45970.881807175923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45970.881807175923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45970.881807175923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45970.881807175923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45970.881807175923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45970.881807175923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45970.881807175923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45970.881807175923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45970.881807175923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45970.881807175923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45970.881807175923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45970.881807175923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45970.881807175923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45970.881807175923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45970.881807175923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45970.881807175923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45970.881807175923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45970.881807175923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45970.881807175923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45970.881807175923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45970.881807175923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45970.881807175923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45970.881807175923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45970.881807175923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45970.881807175923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45970.881807175923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45970.881807175923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45970.881807175923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45970.881807175923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45970.881807175923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45970.881807175923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267.40108958332712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136">
        <f t="shared" ref="G3:G26" ca="1" si="1">IFERROR(NOW()-F3,"")</f>
        <v>8.2501620367111173E-2</v>
      </c>
      <c r="H3" s="96">
        <v>45970.793634259258</v>
      </c>
      <c r="I3" s="135" t="str">
        <f>IFERROR(VLOOKUP(D3,DB!A:F,6,0),"")</f>
        <v>Generator-SG</v>
      </c>
      <c r="J3" s="135" t="str">
        <f>IFERROR(VLOOKUP(D3,DB!A:G,7,0),"")</f>
        <v>Dead</v>
      </c>
      <c r="K3" s="98" t="s">
        <v>39110</v>
      </c>
      <c r="L3" s="92" t="str">
        <f>IFERROR(VLOOKUP(D3,DB!A:I,9,0),"")</f>
        <v>Latis</v>
      </c>
    </row>
    <row r="4" spans="1:16" ht="27.75" customHeight="1">
      <c r="A4" s="135" t="s">
        <v>39111</v>
      </c>
      <c r="B4" s="135" t="str">
        <f>IFERROR(VLOOKUP(D4,DB!A:K,11,0),"")</f>
        <v>R4</v>
      </c>
      <c r="C4" s="94">
        <v>1</v>
      </c>
      <c r="D4" s="92" t="s">
        <v>28659</v>
      </c>
      <c r="E4" s="95" t="s">
        <v>39021</v>
      </c>
      <c r="F4" s="96">
        <v>45970.862500000003</v>
      </c>
      <c r="G4" s="136">
        <f t="shared" ca="1" si="1"/>
        <v>1.9307175920403097E-2</v>
      </c>
      <c r="H4" s="96">
        <v>45970.842800925922</v>
      </c>
      <c r="I4" s="135" t="str">
        <f>IFERROR(VLOOKUP(D4,DB!A:F,6,0),"")</f>
        <v>SCECO</v>
      </c>
      <c r="J4" s="135" t="str">
        <f>IFERROR(VLOOKUP(D4,DB!A:G,7,0),"")</f>
        <v>Vandalized</v>
      </c>
      <c r="K4" s="98" t="s">
        <v>39112</v>
      </c>
      <c r="L4" s="92" t="str">
        <f>IFERROR(VLOOKUP(D4,DB!A:I,9,0),"")</f>
        <v>Latis</v>
      </c>
    </row>
    <row r="5" spans="1:16" ht="15" customHeight="1">
      <c r="A5" s="135" t="s">
        <v>39113</v>
      </c>
      <c r="B5" s="135" t="str">
        <f>IFERROR(VLOOKUP(D5,DB!A:K,11,0),"")</f>
        <v>R4</v>
      </c>
      <c r="C5" s="94">
        <v>1</v>
      </c>
      <c r="D5" s="92" t="s">
        <v>28739</v>
      </c>
      <c r="E5" s="95" t="s">
        <v>39021</v>
      </c>
      <c r="F5" s="96">
        <v>45970.870300925926</v>
      </c>
      <c r="G5" s="136">
        <f t="shared" ca="1" si="1"/>
        <v>1.1506249997182749E-2</v>
      </c>
      <c r="H5" s="96">
        <v>45970.837777777779</v>
      </c>
      <c r="I5" s="135" t="str">
        <f>IFERROR(VLOOKUP(D5,DB!A:F,6,0),"")</f>
        <v>SCECO</v>
      </c>
      <c r="J5" s="135" t="str">
        <f>IFERROR(VLOOKUP(D5,DB!A:G,7,0),"")</f>
        <v>Vandalized</v>
      </c>
      <c r="K5" s="98" t="s">
        <v>39114</v>
      </c>
      <c r="L5" s="92" t="str">
        <f>IFERROR(VLOOKUP(D5,DB!A:I,9,0),"")</f>
        <v>Latis</v>
      </c>
    </row>
    <row r="6" spans="1:16" ht="15" customHeight="1">
      <c r="A6" s="135"/>
      <c r="B6" s="135" t="str">
        <f>IFERROR(VLOOKUP(D6,DB!A:K,11,0),"")</f>
        <v/>
      </c>
      <c r="C6" s="94"/>
      <c r="D6" s="92"/>
      <c r="E6" s="95"/>
      <c r="F6" s="96"/>
      <c r="G6" s="136">
        <f t="shared" ca="1" si="1"/>
        <v>45970.881807175923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45970.881807175923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45970.881807175923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45970.881807175923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45970.881807175923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45970.881807175923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45970.881807175923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45970.881807175923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45970.881807175923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45970.881807175923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45970.881807175923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45970.881807175923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45970.881807175923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45970.881807175923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45970.881807175923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45970.881807175923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45970.881807175923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45970.881807175923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45970.881807175923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45970.881807175923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45970.881807175923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45970.881807175923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45970.881807175923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45970.881807175923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45970.881807175923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45970.881807175923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45970.881807175923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45970.881807175923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45970.881807175923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45970.881807175923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45970.881807175923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45970.881807175923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45970.881807175923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45970.881807175923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45970.881807175923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45970.881807175923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45970.881807175923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45970.881807175923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45970.881807175923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45970.881807175923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45970.881807175923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45970.881807175923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45970.881807175923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45970.881807175923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45970.881807175923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45970.881807175923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45970.881807175923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45970.881807175923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45970.881807175923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45970.881807175923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45970.881807175923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45970.881807175923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45970.881807175923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45970.881807175923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45970.881807175923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45970.881807175923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45970.881807175923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45970.881807175923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45970.881807175923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45970.881807175923</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J11" sqref="J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79.049746990735002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44.692929861106677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0" ca="1" si="1">IFERROR(NOW()-F4,"")</f>
        <v>22.220696064810909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ht="30.75">
      <c r="A6" s="124" t="s">
        <v>39123</v>
      </c>
      <c r="B6" s="124" t="str">
        <f>IFERROR(VLOOKUP(D6,DB!A:K,11,0),"")</f>
        <v>R5</v>
      </c>
      <c r="C6" s="124">
        <v>1</v>
      </c>
      <c r="D6" s="124" t="s">
        <v>38341</v>
      </c>
      <c r="E6" s="124" t="s">
        <v>39021</v>
      </c>
      <c r="F6" s="125" t="s">
        <v>39124</v>
      </c>
      <c r="G6" s="126" t="str">
        <f t="shared" ca="1" si="1"/>
        <v/>
      </c>
      <c r="H6" s="125">
        <v>45970.859131944446</v>
      </c>
      <c r="I6" s="124" t="str">
        <f>IFERROR(VLOOKUP(D6,DB!A:F,6,0),"")</f>
        <v>SCECO</v>
      </c>
      <c r="J6" s="124" t="str">
        <f>IFERROR(VLOOKUP(D6,DB!A:G,7,0),"")</f>
        <v>Haj Removal</v>
      </c>
      <c r="K6" s="124" t="s">
        <v>39125</v>
      </c>
      <c r="L6" s="124" t="str">
        <f>IFERROR(VLOOKUP(D6,DB!A:I,9,0),"")</f>
        <v>Latis</v>
      </c>
    </row>
    <row r="7" spans="1:13">
      <c r="A7" s="124"/>
      <c r="B7" s="124" t="str">
        <f>IFERROR(VLOOKUP(D7,DB!A:K,11,0),"")</f>
        <v/>
      </c>
      <c r="C7" s="124"/>
      <c r="D7" s="124"/>
      <c r="E7" s="124"/>
      <c r="F7" s="125"/>
      <c r="G7" s="126">
        <f t="shared" ca="1" si="1"/>
        <v>45970.881807175923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45970.881807175923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45970.881807175923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45970.881807175923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45970.881807175923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45970.881807175923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45970.881807175923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45970.881807175923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45970.881807175923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45970.881807175923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45970.881807175923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45970.881807175923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45970.881807175923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45970.881807175923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45970.881807175923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45970.881807175923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45970.881807175923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45970.881807175923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45970.881807175923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45970.881807175923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45970.881807175923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45970.881807175923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45970.881807175923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45970.881807175923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45970.881807175923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45970.881807175923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45970.881807175923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45970.881807175923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45970.881807175923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45970.881807175923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45970.881807175923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45970.881807175923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45970.881807175923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45970.881807175923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45970.881807175923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45970.881807175923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45970.881807175923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45970.881807175923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45970.881807175923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45970.881807175923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45970.881807175923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45970.881807175923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45970.881807175923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45970.881807175923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45970.881807175923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45970.881807175923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45970.881807175923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45970.881807175923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45970.881807175923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45970.881807175923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45970.881807175923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45970.881807175923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45970.881807175923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45970.881807175923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45970.881807175923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45970.881807175923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45970.881807175923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45970.881807175923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45970.881807175923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45970.881807175923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45970.881807175923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45970.881807175923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45970.881807175923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45970.881807175923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45970.881807175923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45970.881807175923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45970.881807175923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45970.881807175923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45970.881807175923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45970.881807175923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45970.881807175923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45970.881807175923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45970.881807175923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45970.881807175923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45970.881807175923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45970.881807175923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45970.881807175923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45970.881807175923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45970.881807175923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45970.881807175923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45970.881807175923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45970.881807175923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45970.881807175923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45970.881807175923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45970.881807175923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45970.881807175923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45970.881807175923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45970.881807175923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45970.881807175923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45970.881807175923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45970.881807175923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45970.881807175923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45970.881807175923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45970.881807175923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45970.881807175923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45970.881807175923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45970.881807175923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45970.881807175923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45970.881807175923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45970.881807175923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45970.881807175923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45970.881807175923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45970.881807175923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45970.881807175923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45970.881807175923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45970.881807175923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45970.881807175923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45970.881807175923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45970.881807175923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45970.881807175923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45970.881807175923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45970.881807175923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45970.881807175923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45970.881807175923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45970.881807175923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45970.881807175923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45970.881807175923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45970.881807175923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45970.881807175923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45970.881807175923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45970.881807175923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45970.881807175923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45970.881807175923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45970.881807175923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45970.881807175923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45970.881807175923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45970.881807175923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45970.881807175923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45970.881807175923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45970.881807175923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45970.881807175923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45970.881807175923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45970.881807175923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45970.881807175923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45970.881807175923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45970.881807175923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45970.881807175923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45970.881807175923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45970.881807175923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45970.881807175923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45970.881807175923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45970.881807175923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45970.881807175923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45970.881807175923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45970.881807175923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45970.881807175923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45970.881807175923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45970.881807175923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45970.881807175923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45970.881807175923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45970.881807175923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45970.881807175923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45970.881807175923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45970.881807175923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45970.881807175923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45970.881807175923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45970.881807175923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45970.881807175923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45970.881807175923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45970.881807175923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45970.881807175923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45970.881807175923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45970.881807175923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45970.881807175923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45970.881807175923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45970.881807175923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45970.881807175923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45970.881807175923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45970.881807175923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45970.881807175923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45970.881807175923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45970.881807175923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45970.881807175923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45970.881807175923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45970.881807175923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45970.881807175923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45970.881807175923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45970.881807175923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45970.881807175923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45970.881807175923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45970.881807175923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45970.881807175923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45970.881807175923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45970.881807175923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45970.881807175923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45970.881807175923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45970.881807175923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45970.881807175923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45970.881807175923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45970.881807175923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45970.881807175923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45970.881807175923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45970.881807175923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45970.881807175923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45970.881807175923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45970.881807175923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45970.881807175923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45970.881807175923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45970.881807175923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45970.881807175923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45970.881807175923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45970.881807175923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45970.881807175923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45970.881807175923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45970.881807175923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45970.881807175923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45970.881807175923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45970.881807175923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45970.881807175923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45970.881807175923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45970.881807175923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45970.881807175923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45970.881807175923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45970.881807175923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45970.881807175923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45970.881807175923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45970.881807175923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45970.881807175923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45970.881807175923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45970.881807175923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45970.881807175923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45970.881807175923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45970.881807175923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45970.881807175923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45970.881807175923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45970.881807175923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45970.881807175923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45970.881807175923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45970.881807175923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45970.881807175923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45970.881807175923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45970.881807175923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45970.881807175923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45970.881807175923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45970.881807175923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45970.881807175923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45970.881807175923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45970.881807175923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45970.881807175923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45970.881807175923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45970.881807175923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45970.881807175923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45970.881807175923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45970.881807175923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45970.881807175923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45970.881807175923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45970.881807175923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45970.881807175923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45970.881807175923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45970.881807175923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45970.881807175923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45970.881807175923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45970.881807175923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45970.881807175923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45970.881807175923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39126</v>
      </c>
      <c r="B2" s="155" t="str">
        <f>IFERROR(VLOOKUP(D2,DB!A:K,11,0),"")</f>
        <v>R6</v>
      </c>
      <c r="C2" s="156">
        <v>1</v>
      </c>
      <c r="D2" s="155" t="s">
        <v>35650</v>
      </c>
      <c r="E2" s="153" t="s">
        <v>39021</v>
      </c>
      <c r="F2" s="157">
        <v>45970.686331018522</v>
      </c>
      <c r="G2" s="158">
        <f t="shared" ref="G2:G13" ca="1" si="0">IFERROR(NOW()-F2,"-")</f>
        <v>0.19547615740157198</v>
      </c>
      <c r="H2" s="157">
        <v>45970.68136574074</v>
      </c>
      <c r="I2" s="155" t="str">
        <f>IFERROR(VLOOKUP(D2,DB!A:F,6,0),"")</f>
        <v>Generator-SG</v>
      </c>
      <c r="J2" s="155" t="str">
        <f>IFERROR(VLOOKUP(D2,DB!A:G,7,0),"")</f>
        <v>Dead</v>
      </c>
      <c r="K2" s="159" t="s">
        <v>39127</v>
      </c>
      <c r="L2" s="155" t="str">
        <f>IFERROR(VLOOKUP(D2,DB!A:I,9,0),"")</f>
        <v>Latis</v>
      </c>
    </row>
    <row r="3" spans="1:16382" ht="31.5" customHeight="1">
      <c r="A3" s="141"/>
      <c r="B3" s="142" t="str">
        <f>IFERROR(VLOOKUP(D3,DB!A:K,11,0),"")</f>
        <v/>
      </c>
      <c r="C3" s="143"/>
      <c r="D3" s="142"/>
      <c r="E3" s="124"/>
      <c r="F3" s="144"/>
      <c r="G3" s="105">
        <f t="shared" ca="1" si="0"/>
        <v>45970.881807175923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45970.881807175923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45970.881807175923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45970.881807175923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45970.881807175923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45970.881807175923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45970.881807175923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45970.881807175923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45970.881807175923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45970.881807175923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45970.881807175923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45970.881807175923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45970.881807175923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45970.881807175923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45970.881807175923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45970.881807175923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45970.881807175923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45970.881807175923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45970.881807175923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45970.881807175923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45970.881807175923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45970.881807175923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45970.881807175923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45970.881807175923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45970.881807175923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45970.881807175923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45970.881807175923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45970.881807175923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45970.881807175923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45970.881807175923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45970.881807175923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45970.881807175923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45970.881807175923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45970.881807175923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45970.881807175923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45970.881807175923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45970.881807175923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45970.881807175923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45970.881807175923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45970.881807175923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45970.881807175923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45970.881807175923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45970.881807175923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45970.881807175923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45970.881807175923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45970.881807175923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45970.881807175923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45970.881807175923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45970.881807175923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45970.881807175923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45970.881807175923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45970.881807175923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45970.881807175923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45970.881807175923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45970.881807175923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45970.881807175923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45970.881807175923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45970.881807175923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45970.881807175923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45970.881807175923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45970.881807175923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45970.881807175923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45970.881807175923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45970.881807175923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45970.881807175923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45970.881807175923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45970.881807175923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45970.881807175923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45970.881807175923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45970.881807175923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45970.881807175923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45970.881807175923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45970.881807175923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45970.881807175923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45970.881807175923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45970.881807175923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45970.881807175923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45970.881807175923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45970.881807175923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45970.881807175923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45970.881807175923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45970.881807175923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45970.881807175923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45970.881807175923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45970.881807175923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45970.881807175923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45970.881807175923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45970.881807175923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45970.881807175923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45970.881807175923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45970.881807175923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45970.881807175923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45970.881807175923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45970.881807175923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45970.881807175923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45970.881807175923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45970.881807175923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45970.881807175923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45970.881807175923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45970.881807175923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45970.881807175923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45970.881807175923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45970.881807175923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45970.881807175923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45970.881807175923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45970.881807175923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45970.881807175923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45970.881807175923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45970.881807175923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45970.881807175923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45970.881807175923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45970.881807175923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45970.881807175923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45970.881807175923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45970.881807175923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45970.881807175923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45970.881807175923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45970.881807175923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45970.881807175923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45970.881807175923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45970.881807175923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45970.881807175923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45970.881807175923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45970.881807175923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45970.881807175923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45970.881807175923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45970.881807175923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45970.881807175923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45970.881807175923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45970.881807175923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45970.881807175923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45970.881807175923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45970.881807175923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45970.881807175923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45970.881807175923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45970.881807175923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45970.881807175923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45970.881807175923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45970.881807175923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45970.881807175923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45970.881807175923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45970.881807175923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45970.881807175923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45970.881807175923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45970.881807175923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45970.881807175923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45970.881807175923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45970.881807175923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45970.881807175923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45970.881807175923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45970.881807175923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45970.881807175923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45970.881807175923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45970.881807175923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45970.881807175923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45970.881807175923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45970.881807175923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45970.881807175923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45970.881807175923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45970.881807175923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45970.881807175923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45970.881807175923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45970.881807175923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45970.881807175923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45970.881807175923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45970.881807175923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45970.881807175923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45970.881807175923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45970.881807175923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45970.881807175923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45970.881807175923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45970.881807175923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45970.881807175923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2025-11-09T18:11:06Z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